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72fd9bc5f7b623c/ドキュメント/■要保存/web素材/理想レンズ系におけるガウシアンビーム伝播の漸化式モデル/"/>
    </mc:Choice>
  </mc:AlternateContent>
  <xr:revisionPtr revIDLastSave="985" documentId="11_AD4D066CA252ABDACC1048B46992D3DE73EEDF52" xr6:coauthVersionLast="47" xr6:coauthVersionMax="47" xr10:uidLastSave="{6B6E082F-7881-4B38-8F4E-82F86F56E666}"/>
  <bookViews>
    <workbookView xWindow="-120" yWindow="-120" windowWidth="29040" windowHeight="15720" xr2:uid="{00000000-000D-0000-FFFF-FFFF00000000}"/>
  </bookViews>
  <sheets>
    <sheet name="recurrence relation" sheetId="1" r:id="rId1"/>
    <sheet name="q-paramete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1" i="3" l="1"/>
  <c r="Z9" i="3"/>
  <c r="X9" i="3"/>
  <c r="AB7" i="3"/>
  <c r="AH103" i="3"/>
  <c r="AL3" i="1"/>
  <c r="AR3" i="1"/>
  <c r="AS3" i="1" s="1"/>
  <c r="BV3" i="1"/>
  <c r="BW3" i="1"/>
  <c r="BQ3" i="1"/>
  <c r="BP3" i="1"/>
  <c r="BJ3" i="1"/>
  <c r="BK3" i="1" s="1"/>
  <c r="BD3" i="1"/>
  <c r="BE3" i="1" s="1"/>
  <c r="AX3" i="1"/>
  <c r="AY3" i="1" s="1"/>
  <c r="AM3" i="1"/>
  <c r="AG3" i="1"/>
  <c r="AF3" i="1"/>
  <c r="Z3" i="1"/>
  <c r="AA3" i="1" s="1"/>
  <c r="U3" i="1"/>
  <c r="T3" i="1"/>
  <c r="AG3" i="3"/>
  <c r="S3" i="1"/>
  <c r="CS106" i="3"/>
  <c r="CS107" i="3" s="1"/>
  <c r="CS108" i="3" s="1"/>
  <c r="CS109" i="3" s="1"/>
  <c r="CS110" i="3" s="1"/>
  <c r="CS111" i="3" s="1"/>
  <c r="CS112" i="3" s="1"/>
  <c r="CS113" i="3" s="1"/>
  <c r="CS114" i="3" s="1"/>
  <c r="CS115" i="3" s="1"/>
  <c r="CS116" i="3" s="1"/>
  <c r="CS117" i="3" s="1"/>
  <c r="CS118" i="3" s="1"/>
  <c r="CS119" i="3" s="1"/>
  <c r="CS120" i="3" s="1"/>
  <c r="CS121" i="3" s="1"/>
  <c r="CS122" i="3" s="1"/>
  <c r="CS123" i="3" s="1"/>
  <c r="CS124" i="3" s="1"/>
  <c r="CS125" i="3" s="1"/>
  <c r="CS126" i="3" s="1"/>
  <c r="CS127" i="3" s="1"/>
  <c r="CS128" i="3" s="1"/>
  <c r="CS129" i="3" s="1"/>
  <c r="CS130" i="3" s="1"/>
  <c r="CS131" i="3" s="1"/>
  <c r="CS132" i="3" s="1"/>
  <c r="CS133" i="3" s="1"/>
  <c r="CS134" i="3" s="1"/>
  <c r="CS135" i="3" s="1"/>
  <c r="CS136" i="3" s="1"/>
  <c r="CS137" i="3" s="1"/>
  <c r="CS138" i="3" s="1"/>
  <c r="CS139" i="3" s="1"/>
  <c r="CS140" i="3" s="1"/>
  <c r="CS141" i="3" s="1"/>
  <c r="CS142" i="3" s="1"/>
  <c r="CS143" i="3" s="1"/>
  <c r="CS144" i="3" s="1"/>
  <c r="CS145" i="3" s="1"/>
  <c r="CS146" i="3" s="1"/>
  <c r="CS147" i="3" s="1"/>
  <c r="CS148" i="3" s="1"/>
  <c r="CS149" i="3" s="1"/>
  <c r="CS150" i="3" s="1"/>
  <c r="CS151" i="3" s="1"/>
  <c r="CS152" i="3" s="1"/>
  <c r="CS153" i="3" s="1"/>
  <c r="CS154" i="3" s="1"/>
  <c r="CS155" i="3" s="1"/>
  <c r="CS156" i="3" s="1"/>
  <c r="CS157" i="3" s="1"/>
  <c r="CS158" i="3" s="1"/>
  <c r="CS159" i="3" s="1"/>
  <c r="CS160" i="3" s="1"/>
  <c r="CS161" i="3" s="1"/>
  <c r="CS162" i="3" s="1"/>
  <c r="CS163" i="3" s="1"/>
  <c r="CS164" i="3" s="1"/>
  <c r="CS165" i="3" s="1"/>
  <c r="CS166" i="3" s="1"/>
  <c r="CS167" i="3" s="1"/>
  <c r="CS168" i="3" s="1"/>
  <c r="CS169" i="3" s="1"/>
  <c r="CS170" i="3" s="1"/>
  <c r="CS171" i="3" s="1"/>
  <c r="CS172" i="3" s="1"/>
  <c r="CS173" i="3" s="1"/>
  <c r="CS174" i="3" s="1"/>
  <c r="CS175" i="3" s="1"/>
  <c r="CS176" i="3" s="1"/>
  <c r="CS177" i="3" s="1"/>
  <c r="CS178" i="3" s="1"/>
  <c r="CS179" i="3" s="1"/>
  <c r="CS180" i="3" s="1"/>
  <c r="CS181" i="3" s="1"/>
  <c r="CS182" i="3" s="1"/>
  <c r="CS183" i="3" s="1"/>
  <c r="CS184" i="3" s="1"/>
  <c r="CS185" i="3" s="1"/>
  <c r="CS186" i="3" s="1"/>
  <c r="CS187" i="3" s="1"/>
  <c r="CS188" i="3" s="1"/>
  <c r="CS189" i="3" s="1"/>
  <c r="CS190" i="3" s="1"/>
  <c r="CS191" i="3" s="1"/>
  <c r="CS192" i="3" s="1"/>
  <c r="CS193" i="3" s="1"/>
  <c r="CS194" i="3" s="1"/>
  <c r="CS195" i="3" s="1"/>
  <c r="CS196" i="3" s="1"/>
  <c r="CS197" i="3" s="1"/>
  <c r="CS198" i="3" s="1"/>
  <c r="CS199" i="3" s="1"/>
  <c r="CS200" i="3" s="1"/>
  <c r="CS201" i="3" s="1"/>
  <c r="CS202" i="3" s="1"/>
  <c r="CS203" i="3" s="1"/>
  <c r="CS204" i="3" s="1"/>
  <c r="CS205" i="3" s="1"/>
  <c r="CS104" i="3"/>
  <c r="CS105" i="3" s="1"/>
  <c r="CS5" i="3"/>
  <c r="CS6" i="3"/>
  <c r="CS7" i="3"/>
  <c r="CS8" i="3"/>
  <c r="CS9" i="3"/>
  <c r="CS10" i="3"/>
  <c r="CS11" i="3"/>
  <c r="CS12" i="3"/>
  <c r="CS13" i="3"/>
  <c r="CS14" i="3"/>
  <c r="CS15" i="3"/>
  <c r="CS16" i="3"/>
  <c r="CS17" i="3"/>
  <c r="CS18" i="3"/>
  <c r="CS19" i="3"/>
  <c r="CS20" i="3"/>
  <c r="CS21" i="3"/>
  <c r="CS22" i="3"/>
  <c r="CS23" i="3"/>
  <c r="CS24" i="3"/>
  <c r="CS25" i="3"/>
  <c r="CS26" i="3"/>
  <c r="CS27" i="3"/>
  <c r="CS28" i="3"/>
  <c r="CS29" i="3"/>
  <c r="CS30" i="3"/>
  <c r="CS31" i="3"/>
  <c r="CS32" i="3"/>
  <c r="CS33" i="3"/>
  <c r="CS34" i="3"/>
  <c r="CS35" i="3"/>
  <c r="CS36" i="3"/>
  <c r="CS37" i="3"/>
  <c r="CS38" i="3"/>
  <c r="CS39" i="3"/>
  <c r="CS40" i="3"/>
  <c r="CS41" i="3" s="1"/>
  <c r="CS42" i="3" s="1"/>
  <c r="CS43" i="3" s="1"/>
  <c r="CS44" i="3" s="1"/>
  <c r="CS45" i="3" s="1"/>
  <c r="CS46" i="3" s="1"/>
  <c r="CS47" i="3" s="1"/>
  <c r="CS48" i="3" s="1"/>
  <c r="CS49" i="3" s="1"/>
  <c r="CS50" i="3" s="1"/>
  <c r="CS51" i="3" s="1"/>
  <c r="CS52" i="3" s="1"/>
  <c r="CS53" i="3" s="1"/>
  <c r="CS54" i="3" s="1"/>
  <c r="CS55" i="3" s="1"/>
  <c r="CS56" i="3" s="1"/>
  <c r="CS57" i="3" s="1"/>
  <c r="CS58" i="3" s="1"/>
  <c r="CS59" i="3" s="1"/>
  <c r="CS60" i="3" s="1"/>
  <c r="CS61" i="3" s="1"/>
  <c r="CS62" i="3" s="1"/>
  <c r="CS63" i="3" s="1"/>
  <c r="CS64" i="3" s="1"/>
  <c r="CS65" i="3" s="1"/>
  <c r="CS66" i="3" s="1"/>
  <c r="CS67" i="3" s="1"/>
  <c r="CS68" i="3" s="1"/>
  <c r="CS69" i="3" s="1"/>
  <c r="CS70" i="3" s="1"/>
  <c r="CS71" i="3" s="1"/>
  <c r="CS72" i="3" s="1"/>
  <c r="CS73" i="3" s="1"/>
  <c r="CS74" i="3" s="1"/>
  <c r="CS75" i="3" s="1"/>
  <c r="CS76" i="3" s="1"/>
  <c r="CS77" i="3" s="1"/>
  <c r="CS78" i="3" s="1"/>
  <c r="CS79" i="3" s="1"/>
  <c r="CS80" i="3" s="1"/>
  <c r="CS81" i="3" s="1"/>
  <c r="CS82" i="3" s="1"/>
  <c r="CS83" i="3" s="1"/>
  <c r="CS84" i="3" s="1"/>
  <c r="CS85" i="3" s="1"/>
  <c r="CS86" i="3" s="1"/>
  <c r="CS87" i="3" s="1"/>
  <c r="CS88" i="3" s="1"/>
  <c r="CS89" i="3" s="1"/>
  <c r="CS90" i="3" s="1"/>
  <c r="CS91" i="3" s="1"/>
  <c r="CS92" i="3" s="1"/>
  <c r="CS93" i="3" s="1"/>
  <c r="CS94" i="3" s="1"/>
  <c r="CS95" i="3" s="1"/>
  <c r="CS96" i="3" s="1"/>
  <c r="CS97" i="3" s="1"/>
  <c r="CS98" i="3" s="1"/>
  <c r="CS99" i="3" s="1"/>
  <c r="CS100" i="3" s="1"/>
  <c r="CS101" i="3" s="1"/>
  <c r="CS102" i="3" s="1"/>
  <c r="CS103" i="3" s="1"/>
  <c r="CS4" i="3"/>
  <c r="CL4" i="3"/>
  <c r="CS3" i="3"/>
  <c r="CL3" i="3"/>
  <c r="CR3" i="3"/>
  <c r="CK3" i="3"/>
  <c r="CQ3" i="3"/>
  <c r="CP3" i="3"/>
  <c r="CI3" i="3"/>
  <c r="AT3" i="3"/>
  <c r="AU3" i="3" s="1"/>
  <c r="T10" i="3"/>
  <c r="U9" i="3"/>
  <c r="T9" i="3"/>
  <c r="R10" i="3"/>
  <c r="AM3" i="3"/>
  <c r="AN3" i="3" s="1"/>
  <c r="E3" i="1"/>
  <c r="CJ3" i="3"/>
  <c r="CC3" i="3"/>
  <c r="CD3" i="3" s="1"/>
  <c r="BV3" i="3"/>
  <c r="BW3" i="3" s="1"/>
  <c r="BO3" i="3"/>
  <c r="BP3" i="3" s="1"/>
  <c r="BH3" i="3"/>
  <c r="BI3" i="3" s="1"/>
  <c r="BA3" i="3"/>
  <c r="BB3" i="3" s="1"/>
  <c r="AF3" i="3"/>
  <c r="F9" i="3"/>
  <c r="G9" i="3"/>
  <c r="AE3" i="3"/>
  <c r="AH3" i="3" s="1"/>
  <c r="T11" i="3"/>
  <c r="T12" i="3"/>
  <c r="W7" i="3"/>
  <c r="Y9" i="3" s="1"/>
  <c r="E3" i="3"/>
  <c r="Y10" i="3"/>
  <c r="X10" i="3"/>
  <c r="T14" i="3"/>
  <c r="R12" i="3"/>
  <c r="P7" i="1" l="1"/>
  <c r="Q7" i="1"/>
  <c r="Z10" i="3"/>
  <c r="AA9" i="3"/>
  <c r="AA10" i="3"/>
  <c r="X11" i="3"/>
  <c r="U11" i="3"/>
  <c r="R14" i="3"/>
  <c r="T13" i="3"/>
  <c r="U13" i="3"/>
  <c r="R16" i="3"/>
  <c r="T15" i="3"/>
  <c r="U15" i="3"/>
  <c r="T16" i="3"/>
  <c r="R18" i="3"/>
  <c r="T17" i="3"/>
  <c r="U17" i="3"/>
  <c r="T18" i="3"/>
  <c r="R20" i="3"/>
  <c r="T19" i="3"/>
  <c r="U19" i="3"/>
  <c r="T20" i="3"/>
  <c r="R22" i="3"/>
  <c r="T21" i="3"/>
  <c r="U21" i="3"/>
  <c r="T22" i="3"/>
  <c r="R24" i="3"/>
  <c r="T23" i="3"/>
  <c r="U23" i="3"/>
  <c r="T24" i="3"/>
  <c r="R26" i="3"/>
  <c r="T25" i="3"/>
  <c r="U25" i="3"/>
  <c r="T26" i="3"/>
  <c r="Y11" i="3"/>
  <c r="I9" i="3"/>
  <c r="F8" i="1"/>
  <c r="G8" i="1"/>
  <c r="I8" i="1"/>
  <c r="J8" i="1" l="1"/>
  <c r="AI3" i="3"/>
  <c r="AJ3" i="3" s="1"/>
  <c r="AB9" i="3"/>
  <c r="Y12" i="3"/>
  <c r="AA11" i="3" s="1"/>
  <c r="X12" i="3"/>
  <c r="X13" i="3" s="1"/>
  <c r="Q7" i="3"/>
  <c r="J9" i="3"/>
  <c r="P7" i="3"/>
  <c r="K9" i="3"/>
  <c r="O9" i="3" s="1"/>
  <c r="P9" i="3" s="1"/>
  <c r="J11" i="3" s="1"/>
  <c r="K8" i="1"/>
  <c r="O8" i="1" s="1"/>
  <c r="V3" i="1"/>
  <c r="W3" i="1" s="1"/>
  <c r="Q8" i="1" l="1"/>
  <c r="P8" i="1"/>
  <c r="H8" i="1"/>
  <c r="N8" i="1" s="1"/>
  <c r="L8" i="1"/>
  <c r="X14" i="3"/>
  <c r="Y14" i="3"/>
  <c r="Y13" i="3"/>
  <c r="Z12" i="3"/>
  <c r="AH4" i="3"/>
  <c r="AA12" i="3"/>
  <c r="H9" i="3"/>
  <c r="N9" i="3" s="1"/>
  <c r="I11" i="3"/>
  <c r="Q9" i="3"/>
  <c r="K11" i="3" s="1"/>
  <c r="L9" i="3"/>
  <c r="I9" i="1"/>
  <c r="V4" i="1"/>
  <c r="W4" i="1" s="1"/>
  <c r="AB11" i="3" l="1"/>
  <c r="M8" i="1"/>
  <c r="Y3" i="1" s="1"/>
  <c r="F9" i="1"/>
  <c r="O9" i="1" s="1"/>
  <c r="AH5" i="3"/>
  <c r="AI4" i="3"/>
  <c r="AJ4" i="3" s="1"/>
  <c r="X15" i="3"/>
  <c r="Z13" i="3"/>
  <c r="Z14" i="3"/>
  <c r="AA13" i="3"/>
  <c r="AA14" i="3"/>
  <c r="X16" i="3"/>
  <c r="Y16" i="3"/>
  <c r="Y15" i="3"/>
  <c r="F11" i="3"/>
  <c r="M9" i="3"/>
  <c r="J9" i="1"/>
  <c r="K9" i="1"/>
  <c r="G9" i="1"/>
  <c r="V5" i="1"/>
  <c r="W5" i="1" s="1"/>
  <c r="P9" i="1" l="1"/>
  <c r="H9" i="1"/>
  <c r="N9" i="1" s="1"/>
  <c r="L9" i="1"/>
  <c r="F10" i="1" s="1"/>
  <c r="G11" i="3"/>
  <c r="AL3" i="3"/>
  <c r="AH6" i="3"/>
  <c r="AI5" i="3"/>
  <c r="AJ5" i="3" s="1"/>
  <c r="AB13" i="3"/>
  <c r="Y18" i="3"/>
  <c r="Y17" i="3"/>
  <c r="X18" i="3"/>
  <c r="X17" i="3"/>
  <c r="AA15" i="3"/>
  <c r="Z15" i="3"/>
  <c r="Z16" i="3"/>
  <c r="AA16" i="3"/>
  <c r="H11" i="3"/>
  <c r="N11" i="3" s="1"/>
  <c r="L11" i="3"/>
  <c r="F13" i="3" s="1"/>
  <c r="O11" i="3"/>
  <c r="V6" i="1"/>
  <c r="W6" i="1" s="1"/>
  <c r="M9" i="1" l="1"/>
  <c r="G10" i="1"/>
  <c r="AE3" i="1"/>
  <c r="AO3" i="3"/>
  <c r="AB15" i="3"/>
  <c r="AH7" i="3"/>
  <c r="AI6" i="3"/>
  <c r="AJ6" i="3" s="1"/>
  <c r="X19" i="3"/>
  <c r="AA17" i="3"/>
  <c r="AA18" i="3"/>
  <c r="Z17" i="3"/>
  <c r="Z18" i="3"/>
  <c r="Y19" i="3"/>
  <c r="X20" i="3"/>
  <c r="Y20" i="3"/>
  <c r="I13" i="3"/>
  <c r="Q11" i="3"/>
  <c r="K13" i="3" s="1"/>
  <c r="H13" i="3" s="1"/>
  <c r="N13" i="3" s="1"/>
  <c r="P11" i="3"/>
  <c r="J13" i="3" s="1"/>
  <c r="M11" i="3"/>
  <c r="AS3" i="3" s="1"/>
  <c r="V7" i="1"/>
  <c r="W7" i="1" s="1"/>
  <c r="AB17" i="3" l="1"/>
  <c r="AP3" i="3"/>
  <c r="AQ3" i="3" s="1"/>
  <c r="AO4" i="3"/>
  <c r="AV3" i="3"/>
  <c r="AW3" i="3" s="1"/>
  <c r="AX3" i="3" s="1"/>
  <c r="G13" i="3"/>
  <c r="AH8" i="3"/>
  <c r="AI7" i="3"/>
  <c r="AJ7" i="3" s="1"/>
  <c r="Z20" i="3"/>
  <c r="AA19" i="3"/>
  <c r="Z19" i="3"/>
  <c r="X21" i="3"/>
  <c r="X22" i="3"/>
  <c r="Y21" i="3"/>
  <c r="Y22" i="3"/>
  <c r="AA20" i="3"/>
  <c r="L13" i="3"/>
  <c r="F15" i="3" s="1"/>
  <c r="O13" i="3"/>
  <c r="V8" i="1"/>
  <c r="W8" i="1" s="1"/>
  <c r="AP4" i="3" l="1"/>
  <c r="AQ4" i="3" s="1"/>
  <c r="AO5" i="3"/>
  <c r="AB19" i="3"/>
  <c r="AA21" i="3"/>
  <c r="AH9" i="3"/>
  <c r="AI8" i="3"/>
  <c r="AJ8" i="3" s="1"/>
  <c r="X23" i="3"/>
  <c r="Z21" i="3"/>
  <c r="AA22" i="3"/>
  <c r="X24" i="3"/>
  <c r="Z22" i="3"/>
  <c r="Y24" i="3"/>
  <c r="Y23" i="3"/>
  <c r="M13" i="3"/>
  <c r="I15" i="3"/>
  <c r="Q13" i="3"/>
  <c r="K15" i="3" s="1"/>
  <c r="P13" i="3"/>
  <c r="J15" i="3" s="1"/>
  <c r="AV4" i="3"/>
  <c r="AW4" i="3" s="1"/>
  <c r="AX4" i="3" s="1"/>
  <c r="V9" i="1"/>
  <c r="W9" i="1" s="1"/>
  <c r="AP5" i="3" l="1"/>
  <c r="AQ5" i="3" s="1"/>
  <c r="AO6" i="3"/>
  <c r="G15" i="3"/>
  <c r="AZ3" i="3"/>
  <c r="AH10" i="3"/>
  <c r="AI9" i="3"/>
  <c r="AJ9" i="3" s="1"/>
  <c r="AB21" i="3"/>
  <c r="X25" i="3"/>
  <c r="X26" i="3"/>
  <c r="Z24" i="3"/>
  <c r="Z23" i="3"/>
  <c r="Y26" i="3"/>
  <c r="AA23" i="3"/>
  <c r="AA24" i="3"/>
  <c r="Y25" i="3"/>
  <c r="H15" i="3"/>
  <c r="N15" i="3" s="1"/>
  <c r="L15" i="3"/>
  <c r="O15" i="3"/>
  <c r="AV5" i="3"/>
  <c r="AW5" i="3" s="1"/>
  <c r="AX5" i="3" s="1"/>
  <c r="V10" i="1"/>
  <c r="W10" i="1" s="1"/>
  <c r="AP6" i="3" l="1"/>
  <c r="AQ6" i="3" s="1"/>
  <c r="AO7" i="3"/>
  <c r="AP7" i="3" s="1"/>
  <c r="AQ7" i="3" s="1"/>
  <c r="AB23" i="3"/>
  <c r="BD3" i="3"/>
  <c r="BE3" i="3" s="1"/>
  <c r="BC3" i="3"/>
  <c r="AH11" i="3"/>
  <c r="AI10" i="3"/>
  <c r="AJ10" i="3" s="1"/>
  <c r="Z25" i="3"/>
  <c r="AA25" i="3"/>
  <c r="Z26" i="3"/>
  <c r="AA26" i="3"/>
  <c r="AV6" i="3"/>
  <c r="AW6" i="3" s="1"/>
  <c r="AX6" i="3" s="1"/>
  <c r="I17" i="3"/>
  <c r="Q15" i="3"/>
  <c r="K17" i="3" s="1"/>
  <c r="P15" i="3"/>
  <c r="J17" i="3" s="1"/>
  <c r="F17" i="3"/>
  <c r="M15" i="3"/>
  <c r="AO8" i="3"/>
  <c r="AP8" i="3" s="1"/>
  <c r="AQ8" i="3" s="1"/>
  <c r="V11" i="1"/>
  <c r="W11" i="1" s="1"/>
  <c r="CM11" i="3" l="1"/>
  <c r="CN11" i="3" s="1"/>
  <c r="CM19" i="3"/>
  <c r="CN19" i="3" s="1"/>
  <c r="CM27" i="3"/>
  <c r="CN27" i="3" s="1"/>
  <c r="CM35" i="3"/>
  <c r="CN35" i="3" s="1"/>
  <c r="CM43" i="3"/>
  <c r="CN43" i="3" s="1"/>
  <c r="CM51" i="3"/>
  <c r="CN51" i="3" s="1"/>
  <c r="CM59" i="3"/>
  <c r="CN59" i="3" s="1"/>
  <c r="CM67" i="3"/>
  <c r="CN67" i="3" s="1"/>
  <c r="CM75" i="3"/>
  <c r="CN75" i="3" s="1"/>
  <c r="CM83" i="3"/>
  <c r="CN83" i="3" s="1"/>
  <c r="CM91" i="3"/>
  <c r="CN91" i="3" s="1"/>
  <c r="CM99" i="3"/>
  <c r="CN99" i="3" s="1"/>
  <c r="CM107" i="3"/>
  <c r="CN107" i="3" s="1"/>
  <c r="CM115" i="3"/>
  <c r="CN115" i="3" s="1"/>
  <c r="CM171" i="3"/>
  <c r="CN171" i="3" s="1"/>
  <c r="CM4" i="3"/>
  <c r="CN4" i="3" s="1"/>
  <c r="CM12" i="3"/>
  <c r="CN12" i="3" s="1"/>
  <c r="CM20" i="3"/>
  <c r="CN20" i="3" s="1"/>
  <c r="CM28" i="3"/>
  <c r="CN28" i="3" s="1"/>
  <c r="CM36" i="3"/>
  <c r="CN36" i="3" s="1"/>
  <c r="CM44" i="3"/>
  <c r="CN44" i="3" s="1"/>
  <c r="CM52" i="3"/>
  <c r="CN52" i="3" s="1"/>
  <c r="CM60" i="3"/>
  <c r="CN60" i="3" s="1"/>
  <c r="CM68" i="3"/>
  <c r="CN68" i="3" s="1"/>
  <c r="CM76" i="3"/>
  <c r="CN76" i="3" s="1"/>
  <c r="CM84" i="3"/>
  <c r="CN84" i="3" s="1"/>
  <c r="CM92" i="3"/>
  <c r="CN92" i="3" s="1"/>
  <c r="CM100" i="3"/>
  <c r="CN100" i="3" s="1"/>
  <c r="CM108" i="3"/>
  <c r="CN108" i="3" s="1"/>
  <c r="CM116" i="3"/>
  <c r="CN116" i="3" s="1"/>
  <c r="CM124" i="3"/>
  <c r="CN124" i="3" s="1"/>
  <c r="CM132" i="3"/>
  <c r="CN132" i="3" s="1"/>
  <c r="CM140" i="3"/>
  <c r="CN140" i="3" s="1"/>
  <c r="CM148" i="3"/>
  <c r="CN148" i="3" s="1"/>
  <c r="CM156" i="3"/>
  <c r="CN156" i="3" s="1"/>
  <c r="CM164" i="3"/>
  <c r="CN164" i="3" s="1"/>
  <c r="CM172" i="3"/>
  <c r="CN172" i="3" s="1"/>
  <c r="CM180" i="3"/>
  <c r="CN180" i="3" s="1"/>
  <c r="CM188" i="3"/>
  <c r="CN188" i="3" s="1"/>
  <c r="CM196" i="3"/>
  <c r="CN196" i="3" s="1"/>
  <c r="CM204" i="3"/>
  <c r="CN204" i="3" s="1"/>
  <c r="CM174" i="3"/>
  <c r="CN174" i="3" s="1"/>
  <c r="CM198" i="3"/>
  <c r="CN198" i="3" s="1"/>
  <c r="CM15" i="3"/>
  <c r="CN15" i="3" s="1"/>
  <c r="CM39" i="3"/>
  <c r="CN39" i="3" s="1"/>
  <c r="CM55" i="3"/>
  <c r="CN55" i="3" s="1"/>
  <c r="CM79" i="3"/>
  <c r="CN79" i="3" s="1"/>
  <c r="CM111" i="3"/>
  <c r="CN111" i="3" s="1"/>
  <c r="CM143" i="3"/>
  <c r="CN143" i="3" s="1"/>
  <c r="CM167" i="3"/>
  <c r="CN167" i="3" s="1"/>
  <c r="CM199" i="3"/>
  <c r="CN199" i="3" s="1"/>
  <c r="CM10" i="3"/>
  <c r="CN10" i="3" s="1"/>
  <c r="CM50" i="3"/>
  <c r="CN50" i="3" s="1"/>
  <c r="CM98" i="3"/>
  <c r="CN98" i="3" s="1"/>
  <c r="CM146" i="3"/>
  <c r="CN146" i="3" s="1"/>
  <c r="CM178" i="3"/>
  <c r="CN178" i="3" s="1"/>
  <c r="CM139" i="3"/>
  <c r="CN139" i="3" s="1"/>
  <c r="CM195" i="3"/>
  <c r="CN195" i="3" s="1"/>
  <c r="CM5" i="3"/>
  <c r="CN5" i="3" s="1"/>
  <c r="CM13" i="3"/>
  <c r="CN13" i="3" s="1"/>
  <c r="CM21" i="3"/>
  <c r="CN21" i="3" s="1"/>
  <c r="CM29" i="3"/>
  <c r="CN29" i="3" s="1"/>
  <c r="CM37" i="3"/>
  <c r="CN37" i="3" s="1"/>
  <c r="CM45" i="3"/>
  <c r="CN45" i="3" s="1"/>
  <c r="CM53" i="3"/>
  <c r="CN53" i="3" s="1"/>
  <c r="CM61" i="3"/>
  <c r="CN61" i="3" s="1"/>
  <c r="CM69" i="3"/>
  <c r="CN69" i="3" s="1"/>
  <c r="CM77" i="3"/>
  <c r="CN77" i="3" s="1"/>
  <c r="CM85" i="3"/>
  <c r="CN85" i="3" s="1"/>
  <c r="CM93" i="3"/>
  <c r="CN93" i="3" s="1"/>
  <c r="CM101" i="3"/>
  <c r="CN101" i="3" s="1"/>
  <c r="CM109" i="3"/>
  <c r="CN109" i="3" s="1"/>
  <c r="CM117" i="3"/>
  <c r="CN117" i="3" s="1"/>
  <c r="CM125" i="3"/>
  <c r="CN125" i="3" s="1"/>
  <c r="CM133" i="3"/>
  <c r="CN133" i="3" s="1"/>
  <c r="CM141" i="3"/>
  <c r="CN141" i="3" s="1"/>
  <c r="CM149" i="3"/>
  <c r="CN149" i="3" s="1"/>
  <c r="CM157" i="3"/>
  <c r="CN157" i="3" s="1"/>
  <c r="CM165" i="3"/>
  <c r="CN165" i="3" s="1"/>
  <c r="CM173" i="3"/>
  <c r="CN173" i="3" s="1"/>
  <c r="CM181" i="3"/>
  <c r="CN181" i="3" s="1"/>
  <c r="CM189" i="3"/>
  <c r="CN189" i="3" s="1"/>
  <c r="CM197" i="3"/>
  <c r="CN197" i="3" s="1"/>
  <c r="CM205" i="3"/>
  <c r="CN205" i="3" s="1"/>
  <c r="CM166" i="3"/>
  <c r="CN166" i="3" s="1"/>
  <c r="CM190" i="3"/>
  <c r="CN190" i="3" s="1"/>
  <c r="CM7" i="3"/>
  <c r="CN7" i="3" s="1"/>
  <c r="CM31" i="3"/>
  <c r="CN31" i="3" s="1"/>
  <c r="CM63" i="3"/>
  <c r="CN63" i="3" s="1"/>
  <c r="CM87" i="3"/>
  <c r="CN87" i="3" s="1"/>
  <c r="CM119" i="3"/>
  <c r="CN119" i="3" s="1"/>
  <c r="CM151" i="3"/>
  <c r="CN151" i="3" s="1"/>
  <c r="CM183" i="3"/>
  <c r="CN183" i="3" s="1"/>
  <c r="CM34" i="3"/>
  <c r="CN34" i="3" s="1"/>
  <c r="CM82" i="3"/>
  <c r="CN82" i="3" s="1"/>
  <c r="CM130" i="3"/>
  <c r="CN130" i="3" s="1"/>
  <c r="CM194" i="3"/>
  <c r="CN194" i="3" s="1"/>
  <c r="CM155" i="3"/>
  <c r="CN155" i="3" s="1"/>
  <c r="CM203" i="3"/>
  <c r="CN203" i="3" s="1"/>
  <c r="CM6" i="3"/>
  <c r="CN6" i="3" s="1"/>
  <c r="CM14" i="3"/>
  <c r="CN14" i="3" s="1"/>
  <c r="CM22" i="3"/>
  <c r="CN22" i="3" s="1"/>
  <c r="CM30" i="3"/>
  <c r="CN30" i="3" s="1"/>
  <c r="CM38" i="3"/>
  <c r="CN38" i="3" s="1"/>
  <c r="CM46" i="3"/>
  <c r="CN46" i="3" s="1"/>
  <c r="CM54" i="3"/>
  <c r="CN54" i="3" s="1"/>
  <c r="CM62" i="3"/>
  <c r="CN62" i="3" s="1"/>
  <c r="CM70" i="3"/>
  <c r="CN70" i="3" s="1"/>
  <c r="CM78" i="3"/>
  <c r="CN78" i="3" s="1"/>
  <c r="CM86" i="3"/>
  <c r="CN86" i="3" s="1"/>
  <c r="CM94" i="3"/>
  <c r="CN94" i="3" s="1"/>
  <c r="CM102" i="3"/>
  <c r="CN102" i="3" s="1"/>
  <c r="CM110" i="3"/>
  <c r="CN110" i="3" s="1"/>
  <c r="CM118" i="3"/>
  <c r="CN118" i="3" s="1"/>
  <c r="CM126" i="3"/>
  <c r="CN126" i="3" s="1"/>
  <c r="CM134" i="3"/>
  <c r="CN134" i="3" s="1"/>
  <c r="CM142" i="3"/>
  <c r="CN142" i="3" s="1"/>
  <c r="CM150" i="3"/>
  <c r="CN150" i="3" s="1"/>
  <c r="CM158" i="3"/>
  <c r="CN158" i="3" s="1"/>
  <c r="CM182" i="3"/>
  <c r="CN182" i="3" s="1"/>
  <c r="CM3" i="3"/>
  <c r="CN3" i="3" s="1"/>
  <c r="CM47" i="3"/>
  <c r="CN47" i="3" s="1"/>
  <c r="CM95" i="3"/>
  <c r="CN95" i="3" s="1"/>
  <c r="CM127" i="3"/>
  <c r="CN127" i="3" s="1"/>
  <c r="CM159" i="3"/>
  <c r="CN159" i="3" s="1"/>
  <c r="CM191" i="3"/>
  <c r="CN191" i="3" s="1"/>
  <c r="CM18" i="3"/>
  <c r="CN18" i="3" s="1"/>
  <c r="CM66" i="3"/>
  <c r="CN66" i="3" s="1"/>
  <c r="CM122" i="3"/>
  <c r="CN122" i="3" s="1"/>
  <c r="CM170" i="3"/>
  <c r="CN170" i="3" s="1"/>
  <c r="CM163" i="3"/>
  <c r="CN163" i="3" s="1"/>
  <c r="CM23" i="3"/>
  <c r="CN23" i="3" s="1"/>
  <c r="CM71" i="3"/>
  <c r="CN71" i="3" s="1"/>
  <c r="CM103" i="3"/>
  <c r="CN103" i="3" s="1"/>
  <c r="CM135" i="3"/>
  <c r="CN135" i="3" s="1"/>
  <c r="CM175" i="3"/>
  <c r="CN175" i="3" s="1"/>
  <c r="CM26" i="3"/>
  <c r="CN26" i="3" s="1"/>
  <c r="CM74" i="3"/>
  <c r="CN74" i="3" s="1"/>
  <c r="CM114" i="3"/>
  <c r="CN114" i="3" s="1"/>
  <c r="CM162" i="3"/>
  <c r="CN162" i="3" s="1"/>
  <c r="CM123" i="3"/>
  <c r="CN123" i="3" s="1"/>
  <c r="CM187" i="3"/>
  <c r="CN187" i="3" s="1"/>
  <c r="CM8" i="3"/>
  <c r="CN8" i="3" s="1"/>
  <c r="CM16" i="3"/>
  <c r="CN16" i="3" s="1"/>
  <c r="CM24" i="3"/>
  <c r="CN24" i="3" s="1"/>
  <c r="CM32" i="3"/>
  <c r="CN32" i="3" s="1"/>
  <c r="CM40" i="3"/>
  <c r="CN40" i="3" s="1"/>
  <c r="CM48" i="3"/>
  <c r="CN48" i="3" s="1"/>
  <c r="CM56" i="3"/>
  <c r="CN56" i="3" s="1"/>
  <c r="CM64" i="3"/>
  <c r="CN64" i="3" s="1"/>
  <c r="CM72" i="3"/>
  <c r="CN72" i="3" s="1"/>
  <c r="CM80" i="3"/>
  <c r="CN80" i="3" s="1"/>
  <c r="CM88" i="3"/>
  <c r="CN88" i="3" s="1"/>
  <c r="CM96" i="3"/>
  <c r="CN96" i="3" s="1"/>
  <c r="CM104" i="3"/>
  <c r="CN104" i="3" s="1"/>
  <c r="CM112" i="3"/>
  <c r="CN112" i="3" s="1"/>
  <c r="CM120" i="3"/>
  <c r="CN120" i="3" s="1"/>
  <c r="CM128" i="3"/>
  <c r="CN128" i="3" s="1"/>
  <c r="CM136" i="3"/>
  <c r="CN136" i="3" s="1"/>
  <c r="CM144" i="3"/>
  <c r="CN144" i="3" s="1"/>
  <c r="CM152" i="3"/>
  <c r="CN152" i="3" s="1"/>
  <c r="CM160" i="3"/>
  <c r="CN160" i="3" s="1"/>
  <c r="CM168" i="3"/>
  <c r="CN168" i="3" s="1"/>
  <c r="CM176" i="3"/>
  <c r="CN176" i="3" s="1"/>
  <c r="CM184" i="3"/>
  <c r="CN184" i="3" s="1"/>
  <c r="CM192" i="3"/>
  <c r="CN192" i="3" s="1"/>
  <c r="CM200" i="3"/>
  <c r="CN200" i="3" s="1"/>
  <c r="CM58" i="3"/>
  <c r="CN58" i="3" s="1"/>
  <c r="CM106" i="3"/>
  <c r="CN106" i="3" s="1"/>
  <c r="CM154" i="3"/>
  <c r="CN154" i="3" s="1"/>
  <c r="CM186" i="3"/>
  <c r="CN186" i="3" s="1"/>
  <c r="CM131" i="3"/>
  <c r="CN131" i="3" s="1"/>
  <c r="CM179" i="3"/>
  <c r="CN179" i="3" s="1"/>
  <c r="CM9" i="3"/>
  <c r="CN9" i="3" s="1"/>
  <c r="CM17" i="3"/>
  <c r="CN17" i="3" s="1"/>
  <c r="CM25" i="3"/>
  <c r="CN25" i="3" s="1"/>
  <c r="CM33" i="3"/>
  <c r="CN33" i="3" s="1"/>
  <c r="CM41" i="3"/>
  <c r="CN41" i="3" s="1"/>
  <c r="CM49" i="3"/>
  <c r="CN49" i="3" s="1"/>
  <c r="CM57" i="3"/>
  <c r="CN57" i="3" s="1"/>
  <c r="CM65" i="3"/>
  <c r="CN65" i="3" s="1"/>
  <c r="CM73" i="3"/>
  <c r="CN73" i="3" s="1"/>
  <c r="CM81" i="3"/>
  <c r="CN81" i="3" s="1"/>
  <c r="CM89" i="3"/>
  <c r="CN89" i="3" s="1"/>
  <c r="CM97" i="3"/>
  <c r="CN97" i="3" s="1"/>
  <c r="CM105" i="3"/>
  <c r="CN105" i="3" s="1"/>
  <c r="CM113" i="3"/>
  <c r="CN113" i="3" s="1"/>
  <c r="CM121" i="3"/>
  <c r="CN121" i="3" s="1"/>
  <c r="CM129" i="3"/>
  <c r="CN129" i="3" s="1"/>
  <c r="CM137" i="3"/>
  <c r="CN137" i="3" s="1"/>
  <c r="CM145" i="3"/>
  <c r="CN145" i="3" s="1"/>
  <c r="CM153" i="3"/>
  <c r="CN153" i="3" s="1"/>
  <c r="CM161" i="3"/>
  <c r="CN161" i="3" s="1"/>
  <c r="CM169" i="3"/>
  <c r="CN169" i="3" s="1"/>
  <c r="CM177" i="3"/>
  <c r="CN177" i="3" s="1"/>
  <c r="CM185" i="3"/>
  <c r="CN185" i="3" s="1"/>
  <c r="CM193" i="3"/>
  <c r="CN193" i="3" s="1"/>
  <c r="CM201" i="3"/>
  <c r="CN201" i="3" s="1"/>
  <c r="CM42" i="3"/>
  <c r="CN42" i="3" s="1"/>
  <c r="CM90" i="3"/>
  <c r="CN90" i="3" s="1"/>
  <c r="CM138" i="3"/>
  <c r="CN138" i="3" s="1"/>
  <c r="CM202" i="3"/>
  <c r="CN202" i="3" s="1"/>
  <c r="CM147" i="3"/>
  <c r="CN147" i="3" s="1"/>
  <c r="AB25" i="3"/>
  <c r="G17" i="3"/>
  <c r="BG3" i="3"/>
  <c r="BC4" i="3"/>
  <c r="BD4" i="3" s="1"/>
  <c r="BE4" i="3" s="1"/>
  <c r="AH12" i="3"/>
  <c r="AI11" i="3"/>
  <c r="AJ11" i="3" s="1"/>
  <c r="O17" i="3"/>
  <c r="H17" i="3"/>
  <c r="N17" i="3" s="1"/>
  <c r="L17" i="3"/>
  <c r="F19" i="3" s="1"/>
  <c r="AV7" i="3"/>
  <c r="AW7" i="3" s="1"/>
  <c r="AX7" i="3" s="1"/>
  <c r="AO9" i="3"/>
  <c r="AP9" i="3" s="1"/>
  <c r="AQ9" i="3" s="1"/>
  <c r="V12" i="1"/>
  <c r="W12" i="1" s="1"/>
  <c r="CT7" i="3" l="1"/>
  <c r="CU7" i="3" s="1"/>
  <c r="CT8" i="3"/>
  <c r="CU8" i="3" s="1"/>
  <c r="CT16" i="3"/>
  <c r="CU16" i="3" s="1"/>
  <c r="CT24" i="3"/>
  <c r="CU24" i="3" s="1"/>
  <c r="CT32" i="3"/>
  <c r="CU32" i="3" s="1"/>
  <c r="CT40" i="3"/>
  <c r="CU40" i="3" s="1"/>
  <c r="CT48" i="3"/>
  <c r="CU48" i="3" s="1"/>
  <c r="CT56" i="3"/>
  <c r="CU56" i="3" s="1"/>
  <c r="CT64" i="3"/>
  <c r="CU64" i="3" s="1"/>
  <c r="CT72" i="3"/>
  <c r="CU72" i="3" s="1"/>
  <c r="CT80" i="3"/>
  <c r="CU80" i="3" s="1"/>
  <c r="CT9" i="3"/>
  <c r="CU9" i="3" s="1"/>
  <c r="CT17" i="3"/>
  <c r="CU17" i="3" s="1"/>
  <c r="CT25" i="3"/>
  <c r="CU25" i="3" s="1"/>
  <c r="CT33" i="3"/>
  <c r="CU33" i="3" s="1"/>
  <c r="CT41" i="3"/>
  <c r="CU41" i="3" s="1"/>
  <c r="CT49" i="3"/>
  <c r="CU49" i="3" s="1"/>
  <c r="CT57" i="3"/>
  <c r="CU57" i="3" s="1"/>
  <c r="CT65" i="3"/>
  <c r="CU65" i="3" s="1"/>
  <c r="CT73" i="3"/>
  <c r="CU73" i="3" s="1"/>
  <c r="CT10" i="3"/>
  <c r="CU10" i="3" s="1"/>
  <c r="CT18" i="3"/>
  <c r="CU18" i="3" s="1"/>
  <c r="CT26" i="3"/>
  <c r="CU26" i="3" s="1"/>
  <c r="CT34" i="3"/>
  <c r="CU34" i="3" s="1"/>
  <c r="CT42" i="3"/>
  <c r="CU42" i="3" s="1"/>
  <c r="CT50" i="3"/>
  <c r="CU50" i="3" s="1"/>
  <c r="CT58" i="3"/>
  <c r="CU58" i="3" s="1"/>
  <c r="CT66" i="3"/>
  <c r="CU66" i="3" s="1"/>
  <c r="CT11" i="3"/>
  <c r="CU11" i="3" s="1"/>
  <c r="CT4" i="3"/>
  <c r="CU4" i="3" s="1"/>
  <c r="CT12" i="3"/>
  <c r="CU12" i="3" s="1"/>
  <c r="CT20" i="3"/>
  <c r="CU20" i="3" s="1"/>
  <c r="CT28" i="3"/>
  <c r="CU28" i="3" s="1"/>
  <c r="CT36" i="3"/>
  <c r="CU36" i="3" s="1"/>
  <c r="CT44" i="3"/>
  <c r="CU44" i="3" s="1"/>
  <c r="CT52" i="3"/>
  <c r="CU52" i="3" s="1"/>
  <c r="CT60" i="3"/>
  <c r="CU60" i="3" s="1"/>
  <c r="CT68" i="3"/>
  <c r="CU68" i="3" s="1"/>
  <c r="CT6" i="3"/>
  <c r="CU6" i="3" s="1"/>
  <c r="CT14" i="3"/>
  <c r="CU14" i="3" s="1"/>
  <c r="CT22" i="3"/>
  <c r="CU22" i="3" s="1"/>
  <c r="CT30" i="3"/>
  <c r="CU30" i="3" s="1"/>
  <c r="CT38" i="3"/>
  <c r="CU38" i="3" s="1"/>
  <c r="CT46" i="3"/>
  <c r="CU46" i="3" s="1"/>
  <c r="CT54" i="3"/>
  <c r="CU54" i="3" s="1"/>
  <c r="CT62" i="3"/>
  <c r="CU62" i="3" s="1"/>
  <c r="CT70" i="3"/>
  <c r="CU70" i="3" s="1"/>
  <c r="CT29" i="3"/>
  <c r="CU29" i="3" s="1"/>
  <c r="CT51" i="3"/>
  <c r="CU51" i="3" s="1"/>
  <c r="CT71" i="3"/>
  <c r="CU71" i="3" s="1"/>
  <c r="CT82" i="3"/>
  <c r="CU82" i="3" s="1"/>
  <c r="CT90" i="3"/>
  <c r="CU90" i="3" s="1"/>
  <c r="CT98" i="3"/>
  <c r="CU98" i="3" s="1"/>
  <c r="CT5" i="3"/>
  <c r="CU5" i="3" s="1"/>
  <c r="CT31" i="3"/>
  <c r="CU31" i="3" s="1"/>
  <c r="CT53" i="3"/>
  <c r="CU53" i="3" s="1"/>
  <c r="CT74" i="3"/>
  <c r="CU74" i="3" s="1"/>
  <c r="CT83" i="3"/>
  <c r="CU83" i="3" s="1"/>
  <c r="CT91" i="3"/>
  <c r="CU91" i="3" s="1"/>
  <c r="CT99" i="3"/>
  <c r="CU99" i="3" s="1"/>
  <c r="CT13" i="3"/>
  <c r="CU13" i="3" s="1"/>
  <c r="CT35" i="3"/>
  <c r="CU35" i="3" s="1"/>
  <c r="CT55" i="3"/>
  <c r="CU55" i="3" s="1"/>
  <c r="CT75" i="3"/>
  <c r="CU75" i="3" s="1"/>
  <c r="CT84" i="3"/>
  <c r="CU84" i="3" s="1"/>
  <c r="CT92" i="3"/>
  <c r="CU92" i="3" s="1"/>
  <c r="CT100" i="3"/>
  <c r="CU100" i="3" s="1"/>
  <c r="CT89" i="3"/>
  <c r="CU89" i="3" s="1"/>
  <c r="CT15" i="3"/>
  <c r="CU15" i="3" s="1"/>
  <c r="CT37" i="3"/>
  <c r="CU37" i="3" s="1"/>
  <c r="CT59" i="3"/>
  <c r="CU59" i="3" s="1"/>
  <c r="CT76" i="3"/>
  <c r="CU76" i="3" s="1"/>
  <c r="CT85" i="3"/>
  <c r="CU85" i="3" s="1"/>
  <c r="CT93" i="3"/>
  <c r="CU93" i="3" s="1"/>
  <c r="CT101" i="3"/>
  <c r="CU101" i="3" s="1"/>
  <c r="CT3" i="3"/>
  <c r="CU3" i="3" s="1"/>
  <c r="CT19" i="3"/>
  <c r="CU19" i="3" s="1"/>
  <c r="CT39" i="3"/>
  <c r="CU39" i="3" s="1"/>
  <c r="CT61" i="3"/>
  <c r="CU61" i="3" s="1"/>
  <c r="CT77" i="3"/>
  <c r="CU77" i="3" s="1"/>
  <c r="CT86" i="3"/>
  <c r="CU86" i="3" s="1"/>
  <c r="CT94" i="3"/>
  <c r="CU94" i="3" s="1"/>
  <c r="CT102" i="3"/>
  <c r="CU102" i="3" s="1"/>
  <c r="CT21" i="3"/>
  <c r="CU21" i="3" s="1"/>
  <c r="CT43" i="3"/>
  <c r="CU43" i="3" s="1"/>
  <c r="CT63" i="3"/>
  <c r="CU63" i="3" s="1"/>
  <c r="CT78" i="3"/>
  <c r="CU78" i="3" s="1"/>
  <c r="CT87" i="3"/>
  <c r="CU87" i="3" s="1"/>
  <c r="CT95" i="3"/>
  <c r="CU95" i="3" s="1"/>
  <c r="CT103" i="3"/>
  <c r="CU103" i="3" s="1"/>
  <c r="CT47" i="3"/>
  <c r="CU47" i="3" s="1"/>
  <c r="CT81" i="3"/>
  <c r="CU81" i="3" s="1"/>
  <c r="CT23" i="3"/>
  <c r="CU23" i="3" s="1"/>
  <c r="CT45" i="3"/>
  <c r="CU45" i="3" s="1"/>
  <c r="CT67" i="3"/>
  <c r="CU67" i="3" s="1"/>
  <c r="CT79" i="3"/>
  <c r="CU79" i="3" s="1"/>
  <c r="CT88" i="3"/>
  <c r="CU88" i="3" s="1"/>
  <c r="CT96" i="3"/>
  <c r="CU96" i="3" s="1"/>
  <c r="CT104" i="3"/>
  <c r="CU104" i="3" s="1"/>
  <c r="CT27" i="3"/>
  <c r="CU27" i="3" s="1"/>
  <c r="CT69" i="3"/>
  <c r="CU69" i="3" s="1"/>
  <c r="CT97" i="3"/>
  <c r="CU97" i="3" s="1"/>
  <c r="CT105" i="3"/>
  <c r="CU105" i="3" s="1"/>
  <c r="CT106" i="3"/>
  <c r="CU106" i="3" s="1"/>
  <c r="CT107" i="3"/>
  <c r="CU107" i="3" s="1"/>
  <c r="CT108" i="3"/>
  <c r="CU108" i="3" s="1"/>
  <c r="CT109" i="3"/>
  <c r="CU109" i="3" s="1"/>
  <c r="CT110" i="3"/>
  <c r="CU110" i="3" s="1"/>
  <c r="CT111" i="3"/>
  <c r="CU111" i="3" s="1"/>
  <c r="CT112" i="3"/>
  <c r="CU112" i="3" s="1"/>
  <c r="CT113" i="3"/>
  <c r="CU113" i="3" s="1"/>
  <c r="CT114" i="3"/>
  <c r="CU114" i="3" s="1"/>
  <c r="CT115" i="3"/>
  <c r="CU115" i="3" s="1"/>
  <c r="CT116" i="3"/>
  <c r="CU116" i="3" s="1"/>
  <c r="BJ3" i="3"/>
  <c r="BK3" i="3"/>
  <c r="BL3" i="3" s="1"/>
  <c r="BC5" i="3"/>
  <c r="BD5" i="3" s="1"/>
  <c r="BE5" i="3" s="1"/>
  <c r="AH13" i="3"/>
  <c r="AI12" i="3"/>
  <c r="AJ12" i="3" s="1"/>
  <c r="BJ4" i="3"/>
  <c r="BK4" i="3" s="1"/>
  <c r="BL4" i="3" s="1"/>
  <c r="AV8" i="3"/>
  <c r="AW8" i="3" s="1"/>
  <c r="AX8" i="3" s="1"/>
  <c r="M17" i="3"/>
  <c r="I19" i="3"/>
  <c r="Q17" i="3"/>
  <c r="K19" i="3" s="1"/>
  <c r="L19" i="3" s="1"/>
  <c r="F21" i="3" s="1"/>
  <c r="P17" i="3"/>
  <c r="J19" i="3" s="1"/>
  <c r="AO10" i="3"/>
  <c r="AP10" i="3" s="1"/>
  <c r="AQ10" i="3" s="1"/>
  <c r="V13" i="1"/>
  <c r="W13" i="1" s="1"/>
  <c r="CT117" i="3" l="1"/>
  <c r="CU117" i="3" s="1"/>
  <c r="G19" i="3"/>
  <c r="M19" i="3" s="1"/>
  <c r="BN3" i="3"/>
  <c r="BC6" i="3"/>
  <c r="BD6" i="3" s="1"/>
  <c r="BE6" i="3" s="1"/>
  <c r="AH14" i="3"/>
  <c r="AI13" i="3"/>
  <c r="AJ13" i="3" s="1"/>
  <c r="H19" i="3"/>
  <c r="N19" i="3" s="1"/>
  <c r="AO11" i="3"/>
  <c r="AP11" i="3" s="1"/>
  <c r="AQ11" i="3" s="1"/>
  <c r="BJ5" i="3"/>
  <c r="BK5" i="3" s="1"/>
  <c r="BL5" i="3" s="1"/>
  <c r="O19" i="3"/>
  <c r="AV9" i="3"/>
  <c r="AW9" i="3" s="1"/>
  <c r="AX9" i="3" s="1"/>
  <c r="V14" i="1"/>
  <c r="W14" i="1" s="1"/>
  <c r="CT118" i="3" l="1"/>
  <c r="CU118" i="3" s="1"/>
  <c r="BQ3" i="3"/>
  <c r="BQ4" i="3" s="1"/>
  <c r="BR4" i="3" s="1"/>
  <c r="BS4" i="3" s="1"/>
  <c r="BR3" i="3"/>
  <c r="BS3" i="3" s="1"/>
  <c r="BC7" i="3"/>
  <c r="BD7" i="3" s="1"/>
  <c r="BE7" i="3" s="1"/>
  <c r="G21" i="3"/>
  <c r="BU3" i="3"/>
  <c r="AH15" i="3"/>
  <c r="AI14" i="3"/>
  <c r="AJ14" i="3" s="1"/>
  <c r="AV10" i="3"/>
  <c r="AW10" i="3" s="1"/>
  <c r="AX10" i="3" s="1"/>
  <c r="AO12" i="3"/>
  <c r="AP12" i="3" s="1"/>
  <c r="AQ12" i="3" s="1"/>
  <c r="BJ6" i="3"/>
  <c r="BK6" i="3" s="1"/>
  <c r="BL6" i="3" s="1"/>
  <c r="I21" i="3"/>
  <c r="Q19" i="3"/>
  <c r="K21" i="3" s="1"/>
  <c r="P19" i="3"/>
  <c r="J21" i="3" s="1"/>
  <c r="V15" i="1"/>
  <c r="W15" i="1" s="1"/>
  <c r="CT119" i="3" l="1"/>
  <c r="CU119" i="3" s="1"/>
  <c r="BX3" i="3"/>
  <c r="BY3" i="3"/>
  <c r="BZ3" i="3" s="1"/>
  <c r="BC8" i="3"/>
  <c r="BD8" i="3" s="1"/>
  <c r="BE8" i="3" s="1"/>
  <c r="AH16" i="3"/>
  <c r="AI15" i="3"/>
  <c r="AJ15" i="3" s="1"/>
  <c r="H21" i="3"/>
  <c r="N21" i="3" s="1"/>
  <c r="L21" i="3"/>
  <c r="BX4" i="3"/>
  <c r="BY4" i="3" s="1"/>
  <c r="BZ4" i="3" s="1"/>
  <c r="O21" i="3"/>
  <c r="BQ5" i="3"/>
  <c r="BR5" i="3" s="1"/>
  <c r="BS5" i="3" s="1"/>
  <c r="BJ7" i="3"/>
  <c r="BK7" i="3" s="1"/>
  <c r="BL7" i="3" s="1"/>
  <c r="AO13" i="3"/>
  <c r="AP13" i="3" s="1"/>
  <c r="AQ13" i="3" s="1"/>
  <c r="AV11" i="3"/>
  <c r="AW11" i="3" s="1"/>
  <c r="AX11" i="3" s="1"/>
  <c r="V16" i="1"/>
  <c r="W16" i="1" s="1"/>
  <c r="CT120" i="3" l="1"/>
  <c r="CU120" i="3" s="1"/>
  <c r="BC9" i="3"/>
  <c r="BD9" i="3" s="1"/>
  <c r="BE9" i="3" s="1"/>
  <c r="AH17" i="3"/>
  <c r="AI16" i="3"/>
  <c r="AJ16" i="3" s="1"/>
  <c r="BX5" i="3"/>
  <c r="BY5" i="3" s="1"/>
  <c r="BZ5" i="3" s="1"/>
  <c r="AO14" i="3"/>
  <c r="AP14" i="3" s="1"/>
  <c r="AQ14" i="3" s="1"/>
  <c r="F23" i="3"/>
  <c r="M21" i="3"/>
  <c r="I23" i="3"/>
  <c r="Q21" i="3"/>
  <c r="K23" i="3" s="1"/>
  <c r="P21" i="3"/>
  <c r="J23" i="3" s="1"/>
  <c r="BJ8" i="3"/>
  <c r="BK8" i="3" s="1"/>
  <c r="BL8" i="3" s="1"/>
  <c r="AV12" i="3"/>
  <c r="AW12" i="3" s="1"/>
  <c r="AX12" i="3" s="1"/>
  <c r="BQ6" i="3"/>
  <c r="BR6" i="3" s="1"/>
  <c r="BS6" i="3" s="1"/>
  <c r="V17" i="1"/>
  <c r="W17" i="1" s="1"/>
  <c r="CT121" i="3" l="1"/>
  <c r="CU121" i="3" s="1"/>
  <c r="G23" i="3"/>
  <c r="CB3" i="3"/>
  <c r="BC10" i="3"/>
  <c r="BD10" i="3" s="1"/>
  <c r="BE10" i="3" s="1"/>
  <c r="AH18" i="3"/>
  <c r="AI17" i="3"/>
  <c r="AJ17" i="3" s="1"/>
  <c r="BQ7" i="3"/>
  <c r="BR7" i="3" s="1"/>
  <c r="BS7" i="3" s="1"/>
  <c r="H23" i="3"/>
  <c r="N23" i="3" s="1"/>
  <c r="L23" i="3"/>
  <c r="F25" i="3" s="1"/>
  <c r="AV13" i="3"/>
  <c r="AW13" i="3" s="1"/>
  <c r="AX13" i="3" s="1"/>
  <c r="BJ9" i="3"/>
  <c r="BK9" i="3" s="1"/>
  <c r="BL9" i="3" s="1"/>
  <c r="AO15" i="3"/>
  <c r="AP15" i="3" s="1"/>
  <c r="AQ15" i="3" s="1"/>
  <c r="O23" i="3"/>
  <c r="BX6" i="3"/>
  <c r="BY6" i="3" s="1"/>
  <c r="BZ6" i="3" s="1"/>
  <c r="V18" i="1"/>
  <c r="W18" i="1" s="1"/>
  <c r="CT122" i="3" l="1"/>
  <c r="CU122" i="3" s="1"/>
  <c r="CE3" i="3"/>
  <c r="CF3" i="3"/>
  <c r="CG3" i="3" s="1"/>
  <c r="BC11" i="3"/>
  <c r="BD11" i="3" s="1"/>
  <c r="BE11" i="3" s="1"/>
  <c r="AH19" i="3"/>
  <c r="AI18" i="3"/>
  <c r="AJ18" i="3" s="1"/>
  <c r="AV14" i="3"/>
  <c r="AW14" i="3" s="1"/>
  <c r="AX14" i="3" s="1"/>
  <c r="AO16" i="3"/>
  <c r="AP16" i="3" s="1"/>
  <c r="AQ16" i="3" s="1"/>
  <c r="BX7" i="3"/>
  <c r="BY7" i="3" s="1"/>
  <c r="BZ7" i="3" s="1"/>
  <c r="CE4" i="3"/>
  <c r="CF4" i="3" s="1"/>
  <c r="CG4" i="3" s="1"/>
  <c r="I25" i="3"/>
  <c r="Q23" i="3"/>
  <c r="K25" i="3" s="1"/>
  <c r="H25" i="3" s="1"/>
  <c r="N25" i="3" s="1"/>
  <c r="P23" i="3"/>
  <c r="J25" i="3" s="1"/>
  <c r="M23" i="3"/>
  <c r="BJ10" i="3"/>
  <c r="BK10" i="3" s="1"/>
  <c r="BL10" i="3" s="1"/>
  <c r="BQ8" i="3"/>
  <c r="BR8" i="3" s="1"/>
  <c r="BS8" i="3" s="1"/>
  <c r="V19" i="1"/>
  <c r="W19" i="1" s="1"/>
  <c r="CT123" i="3" l="1"/>
  <c r="CU123" i="3" s="1"/>
  <c r="G25" i="3"/>
  <c r="BC12" i="3"/>
  <c r="BD12" i="3" s="1"/>
  <c r="BE12" i="3" s="1"/>
  <c r="AH20" i="3"/>
  <c r="AI19" i="3"/>
  <c r="AJ19" i="3" s="1"/>
  <c r="L25" i="3"/>
  <c r="BX8" i="3"/>
  <c r="BY8" i="3" s="1"/>
  <c r="BZ8" i="3" s="1"/>
  <c r="CE5" i="3"/>
  <c r="CF5" i="3" s="1"/>
  <c r="CG5" i="3" s="1"/>
  <c r="BQ9" i="3"/>
  <c r="BR9" i="3" s="1"/>
  <c r="BS9" i="3" s="1"/>
  <c r="O25" i="3"/>
  <c r="AO17" i="3"/>
  <c r="AP17" i="3" s="1"/>
  <c r="AQ17" i="3" s="1"/>
  <c r="BJ11" i="3"/>
  <c r="BK11" i="3" s="1"/>
  <c r="BL11" i="3" s="1"/>
  <c r="AV15" i="3"/>
  <c r="AW15" i="3" s="1"/>
  <c r="AX15" i="3" s="1"/>
  <c r="V20" i="1"/>
  <c r="W20" i="1" s="1"/>
  <c r="CT124" i="3" l="1"/>
  <c r="CU124" i="3" s="1"/>
  <c r="V21" i="1"/>
  <c r="W21" i="1" s="1"/>
  <c r="BC13" i="3"/>
  <c r="BD13" i="3" s="1"/>
  <c r="BE13" i="3" s="1"/>
  <c r="AH21" i="3"/>
  <c r="AI20" i="3"/>
  <c r="AJ20" i="3" s="1"/>
  <c r="M25" i="3"/>
  <c r="AV16" i="3"/>
  <c r="AW16" i="3" s="1"/>
  <c r="AX16" i="3" s="1"/>
  <c r="Q25" i="3"/>
  <c r="P25" i="3"/>
  <c r="BQ10" i="3"/>
  <c r="BR10" i="3" s="1"/>
  <c r="BS10" i="3" s="1"/>
  <c r="BJ12" i="3"/>
  <c r="BK12" i="3" s="1"/>
  <c r="BL12" i="3" s="1"/>
  <c r="BX9" i="3"/>
  <c r="BY9" i="3" s="1"/>
  <c r="BZ9" i="3" s="1"/>
  <c r="AO18" i="3"/>
  <c r="AP18" i="3" s="1"/>
  <c r="AQ18" i="3" s="1"/>
  <c r="CE6" i="3"/>
  <c r="CF6" i="3" s="1"/>
  <c r="CG6" i="3" s="1"/>
  <c r="CT125" i="3" l="1"/>
  <c r="CU125" i="3" s="1"/>
  <c r="V22" i="1"/>
  <c r="W22" i="1" s="1"/>
  <c r="BC14" i="3"/>
  <c r="BD14" i="3" s="1"/>
  <c r="BE14" i="3" s="1"/>
  <c r="AH22" i="3"/>
  <c r="AI21" i="3"/>
  <c r="AJ21" i="3" s="1"/>
  <c r="BX10" i="3"/>
  <c r="BY10" i="3" s="1"/>
  <c r="BZ10" i="3" s="1"/>
  <c r="CL5" i="3"/>
  <c r="BJ13" i="3"/>
  <c r="BK13" i="3" s="1"/>
  <c r="BL13" i="3" s="1"/>
  <c r="AV17" i="3"/>
  <c r="AW17" i="3" s="1"/>
  <c r="AX17" i="3" s="1"/>
  <c r="CE7" i="3"/>
  <c r="CF7" i="3" s="1"/>
  <c r="CG7" i="3" s="1"/>
  <c r="BQ11" i="3"/>
  <c r="BR11" i="3" s="1"/>
  <c r="BS11" i="3" s="1"/>
  <c r="AO19" i="3"/>
  <c r="AP19" i="3" s="1"/>
  <c r="AQ19" i="3" s="1"/>
  <c r="CT126" i="3" l="1"/>
  <c r="CU126" i="3" s="1"/>
  <c r="V23" i="1"/>
  <c r="W23" i="1" s="1"/>
  <c r="BC15" i="3"/>
  <c r="BD15" i="3" s="1"/>
  <c r="BE15" i="3" s="1"/>
  <c r="AH23" i="3"/>
  <c r="AI22" i="3"/>
  <c r="AJ22" i="3" s="1"/>
  <c r="BJ14" i="3"/>
  <c r="BK14" i="3" s="1"/>
  <c r="BL14" i="3" s="1"/>
  <c r="CL6" i="3"/>
  <c r="CE8" i="3"/>
  <c r="CF8" i="3" s="1"/>
  <c r="CG8" i="3" s="1"/>
  <c r="BX11" i="3"/>
  <c r="BY11" i="3" s="1"/>
  <c r="BZ11" i="3" s="1"/>
  <c r="BQ12" i="3"/>
  <c r="BR12" i="3" s="1"/>
  <c r="BS12" i="3" s="1"/>
  <c r="AV18" i="3"/>
  <c r="AW18" i="3" s="1"/>
  <c r="AX18" i="3" s="1"/>
  <c r="AO20" i="3"/>
  <c r="AP20" i="3" s="1"/>
  <c r="AQ20" i="3" s="1"/>
  <c r="CT127" i="3" l="1"/>
  <c r="CU127" i="3" s="1"/>
  <c r="V24" i="1"/>
  <c r="W24" i="1" s="1"/>
  <c r="BC16" i="3"/>
  <c r="BD16" i="3" s="1"/>
  <c r="BE16" i="3" s="1"/>
  <c r="AH24" i="3"/>
  <c r="AI23" i="3"/>
  <c r="AJ23" i="3" s="1"/>
  <c r="AV19" i="3"/>
  <c r="AW19" i="3" s="1"/>
  <c r="AX19" i="3" s="1"/>
  <c r="BX12" i="3"/>
  <c r="BY12" i="3" s="1"/>
  <c r="BZ12" i="3" s="1"/>
  <c r="CL7" i="3"/>
  <c r="CE9" i="3"/>
  <c r="CF9" i="3" s="1"/>
  <c r="CG9" i="3" s="1"/>
  <c r="AO21" i="3"/>
  <c r="AP21" i="3" s="1"/>
  <c r="AQ21" i="3" s="1"/>
  <c r="BQ13" i="3"/>
  <c r="BR13" i="3" s="1"/>
  <c r="BS13" i="3" s="1"/>
  <c r="BJ15" i="3"/>
  <c r="BK15" i="3" s="1"/>
  <c r="BL15" i="3" s="1"/>
  <c r="CT128" i="3" l="1"/>
  <c r="CU128" i="3" s="1"/>
  <c r="V25" i="1"/>
  <c r="W25" i="1" s="1"/>
  <c r="BC17" i="3"/>
  <c r="BD17" i="3" s="1"/>
  <c r="BE17" i="3" s="1"/>
  <c r="AH25" i="3"/>
  <c r="AI24" i="3"/>
  <c r="AJ24" i="3" s="1"/>
  <c r="BJ16" i="3"/>
  <c r="BK16" i="3" s="1"/>
  <c r="BL16" i="3" s="1"/>
  <c r="CL8" i="3"/>
  <c r="BQ14" i="3"/>
  <c r="BR14" i="3" s="1"/>
  <c r="BS14" i="3" s="1"/>
  <c r="AO22" i="3"/>
  <c r="AP22" i="3" s="1"/>
  <c r="AQ22" i="3" s="1"/>
  <c r="BX13" i="3"/>
  <c r="BY13" i="3" s="1"/>
  <c r="BZ13" i="3" s="1"/>
  <c r="CE10" i="3"/>
  <c r="CF10" i="3" s="1"/>
  <c r="CG10" i="3" s="1"/>
  <c r="AV20" i="3"/>
  <c r="AW20" i="3" s="1"/>
  <c r="AX20" i="3" s="1"/>
  <c r="V26" i="1" l="1"/>
  <c r="W26" i="1" s="1"/>
  <c r="CT129" i="3"/>
  <c r="CU129" i="3" s="1"/>
  <c r="BC18" i="3"/>
  <c r="BD18" i="3" s="1"/>
  <c r="BE18" i="3" s="1"/>
  <c r="AH26" i="3"/>
  <c r="AI25" i="3"/>
  <c r="AJ25" i="3" s="1"/>
  <c r="BQ15" i="3"/>
  <c r="BR15" i="3" s="1"/>
  <c r="BS15" i="3" s="1"/>
  <c r="AV21" i="3"/>
  <c r="AW21" i="3" s="1"/>
  <c r="AX21" i="3" s="1"/>
  <c r="CL9" i="3"/>
  <c r="CE11" i="3"/>
  <c r="CF11" i="3" s="1"/>
  <c r="CG11" i="3" s="1"/>
  <c r="BX14" i="3"/>
  <c r="BY14" i="3" s="1"/>
  <c r="BZ14" i="3" s="1"/>
  <c r="AO23" i="3"/>
  <c r="AP23" i="3" s="1"/>
  <c r="AQ23" i="3" s="1"/>
  <c r="BJ17" i="3"/>
  <c r="BK17" i="3" s="1"/>
  <c r="BL17" i="3" s="1"/>
  <c r="V27" i="1" l="1"/>
  <c r="W27" i="1" s="1"/>
  <c r="CT130" i="3"/>
  <c r="CU130" i="3" s="1"/>
  <c r="BC19" i="3"/>
  <c r="BD19" i="3" s="1"/>
  <c r="BE19" i="3" s="1"/>
  <c r="AH27" i="3"/>
  <c r="AI26" i="3"/>
  <c r="AJ26" i="3" s="1"/>
  <c r="BJ18" i="3"/>
  <c r="BK18" i="3" s="1"/>
  <c r="BL18" i="3" s="1"/>
  <c r="CE12" i="3"/>
  <c r="CF12" i="3" s="1"/>
  <c r="CG12" i="3" s="1"/>
  <c r="AO24" i="3"/>
  <c r="AP24" i="3" s="1"/>
  <c r="AQ24" i="3" s="1"/>
  <c r="CL10" i="3"/>
  <c r="AV22" i="3"/>
  <c r="AW22" i="3" s="1"/>
  <c r="AX22" i="3" s="1"/>
  <c r="BX15" i="3"/>
  <c r="BY15" i="3" s="1"/>
  <c r="BZ15" i="3" s="1"/>
  <c r="BQ16" i="3"/>
  <c r="BR16" i="3" s="1"/>
  <c r="BS16" i="3" s="1"/>
  <c r="V28" i="1" l="1"/>
  <c r="W28" i="1" s="1"/>
  <c r="CT131" i="3"/>
  <c r="CU131" i="3" s="1"/>
  <c r="BC20" i="3"/>
  <c r="BD20" i="3" s="1"/>
  <c r="BE20" i="3" s="1"/>
  <c r="AH28" i="3"/>
  <c r="AI27" i="3"/>
  <c r="AJ27" i="3" s="1"/>
  <c r="BQ17" i="3"/>
  <c r="BR17" i="3" s="1"/>
  <c r="BS17" i="3" s="1"/>
  <c r="CE13" i="3"/>
  <c r="CF13" i="3" s="1"/>
  <c r="CG13" i="3" s="1"/>
  <c r="CL11" i="3"/>
  <c r="BX16" i="3"/>
  <c r="BY16" i="3" s="1"/>
  <c r="BZ16" i="3" s="1"/>
  <c r="AO25" i="3"/>
  <c r="AP25" i="3" s="1"/>
  <c r="AQ25" i="3" s="1"/>
  <c r="AV23" i="3"/>
  <c r="AW23" i="3" s="1"/>
  <c r="AX23" i="3" s="1"/>
  <c r="BJ19" i="3"/>
  <c r="BK19" i="3" s="1"/>
  <c r="BL19" i="3" s="1"/>
  <c r="V29" i="1" l="1"/>
  <c r="W29" i="1" s="1"/>
  <c r="CT132" i="3"/>
  <c r="CU132" i="3" s="1"/>
  <c r="BC21" i="3"/>
  <c r="BD21" i="3" s="1"/>
  <c r="BE21" i="3" s="1"/>
  <c r="AH29" i="3"/>
  <c r="AI28" i="3"/>
  <c r="AJ28" i="3" s="1"/>
  <c r="BX17" i="3"/>
  <c r="BY17" i="3" s="1"/>
  <c r="BZ17" i="3" s="1"/>
  <c r="BJ20" i="3"/>
  <c r="BK20" i="3" s="1"/>
  <c r="BL20" i="3" s="1"/>
  <c r="CL12" i="3"/>
  <c r="AV24" i="3"/>
  <c r="AW24" i="3" s="1"/>
  <c r="AX24" i="3" s="1"/>
  <c r="CE14" i="3"/>
  <c r="CF14" i="3" s="1"/>
  <c r="CG14" i="3" s="1"/>
  <c r="AO26" i="3"/>
  <c r="AP26" i="3" s="1"/>
  <c r="AQ26" i="3" s="1"/>
  <c r="BQ18" i="3"/>
  <c r="BR18" i="3" s="1"/>
  <c r="BS18" i="3" s="1"/>
  <c r="V30" i="1" l="1"/>
  <c r="W30" i="1" s="1"/>
  <c r="CT133" i="3"/>
  <c r="CU133" i="3" s="1"/>
  <c r="BC22" i="3"/>
  <c r="BD22" i="3" s="1"/>
  <c r="BE22" i="3" s="1"/>
  <c r="AH30" i="3"/>
  <c r="AI29" i="3"/>
  <c r="AJ29" i="3" s="1"/>
  <c r="CL13" i="3"/>
  <c r="AO27" i="3"/>
  <c r="AP27" i="3" s="1"/>
  <c r="AQ27" i="3" s="1"/>
  <c r="BQ19" i="3"/>
  <c r="BR19" i="3" s="1"/>
  <c r="BS19" i="3" s="1"/>
  <c r="CE15" i="3"/>
  <c r="CF15" i="3" s="1"/>
  <c r="CG15" i="3" s="1"/>
  <c r="BJ21" i="3"/>
  <c r="BK21" i="3" s="1"/>
  <c r="BL21" i="3" s="1"/>
  <c r="AV25" i="3"/>
  <c r="AW25" i="3" s="1"/>
  <c r="AX25" i="3" s="1"/>
  <c r="BX18" i="3"/>
  <c r="BY18" i="3" s="1"/>
  <c r="BZ18" i="3" s="1"/>
  <c r="V31" i="1" l="1"/>
  <c r="W31" i="1" s="1"/>
  <c r="CT134" i="3"/>
  <c r="CU134" i="3" s="1"/>
  <c r="BC23" i="3"/>
  <c r="BD23" i="3" s="1"/>
  <c r="BE23" i="3" s="1"/>
  <c r="AH31" i="3"/>
  <c r="AI30" i="3"/>
  <c r="AJ30" i="3" s="1"/>
  <c r="BX19" i="3"/>
  <c r="BY19" i="3" s="1"/>
  <c r="BZ19" i="3" s="1"/>
  <c r="AV26" i="3"/>
  <c r="AW26" i="3" s="1"/>
  <c r="AX26" i="3" s="1"/>
  <c r="BQ20" i="3"/>
  <c r="BR20" i="3" s="1"/>
  <c r="BS20" i="3" s="1"/>
  <c r="BJ22" i="3"/>
  <c r="BK22" i="3" s="1"/>
  <c r="BL22" i="3" s="1"/>
  <c r="AO28" i="3"/>
  <c r="AP28" i="3" s="1"/>
  <c r="AQ28" i="3" s="1"/>
  <c r="CE16" i="3"/>
  <c r="CF16" i="3" s="1"/>
  <c r="CG16" i="3" s="1"/>
  <c r="CL14" i="3"/>
  <c r="V32" i="1" l="1"/>
  <c r="W32" i="1" s="1"/>
  <c r="CT135" i="3"/>
  <c r="CU135" i="3" s="1"/>
  <c r="BC24" i="3"/>
  <c r="BD24" i="3" s="1"/>
  <c r="BE24" i="3" s="1"/>
  <c r="AH32" i="3"/>
  <c r="AI31" i="3"/>
  <c r="AJ31" i="3" s="1"/>
  <c r="CL15" i="3"/>
  <c r="BQ21" i="3"/>
  <c r="BR21" i="3" s="1"/>
  <c r="BS21" i="3" s="1"/>
  <c r="CE17" i="3"/>
  <c r="CF17" i="3" s="1"/>
  <c r="CG17" i="3" s="1"/>
  <c r="AO29" i="3"/>
  <c r="AP29" i="3" s="1"/>
  <c r="AQ29" i="3" s="1"/>
  <c r="AV27" i="3"/>
  <c r="AW27" i="3" s="1"/>
  <c r="AX27" i="3" s="1"/>
  <c r="BJ23" i="3"/>
  <c r="BK23" i="3" s="1"/>
  <c r="BL23" i="3" s="1"/>
  <c r="BX20" i="3"/>
  <c r="BY20" i="3" s="1"/>
  <c r="BZ20" i="3" s="1"/>
  <c r="V33" i="1" l="1"/>
  <c r="W33" i="1" s="1"/>
  <c r="CT136" i="3"/>
  <c r="CU136" i="3" s="1"/>
  <c r="BC25" i="3"/>
  <c r="BD25" i="3" s="1"/>
  <c r="BE25" i="3" s="1"/>
  <c r="AH33" i="3"/>
  <c r="AI32" i="3"/>
  <c r="AJ32" i="3" s="1"/>
  <c r="CE18" i="3"/>
  <c r="CF18" i="3" s="1"/>
  <c r="CG18" i="3" s="1"/>
  <c r="BX21" i="3"/>
  <c r="BY21" i="3" s="1"/>
  <c r="BZ21" i="3" s="1"/>
  <c r="BJ24" i="3"/>
  <c r="BK24" i="3" s="1"/>
  <c r="BL24" i="3" s="1"/>
  <c r="AV28" i="3"/>
  <c r="AW28" i="3" s="1"/>
  <c r="AX28" i="3" s="1"/>
  <c r="BQ22" i="3"/>
  <c r="BR22" i="3" s="1"/>
  <c r="BS22" i="3" s="1"/>
  <c r="AO30" i="3"/>
  <c r="AP30" i="3" s="1"/>
  <c r="AQ30" i="3" s="1"/>
  <c r="CL16" i="3"/>
  <c r="V34" i="1" l="1"/>
  <c r="W34" i="1" s="1"/>
  <c r="CT137" i="3"/>
  <c r="CU137" i="3" s="1"/>
  <c r="BC26" i="3"/>
  <c r="BD26" i="3" s="1"/>
  <c r="BE26" i="3" s="1"/>
  <c r="AH34" i="3"/>
  <c r="AI33" i="3"/>
  <c r="AJ33" i="3" s="1"/>
  <c r="BJ25" i="3"/>
  <c r="BK25" i="3" s="1"/>
  <c r="BL25" i="3" s="1"/>
  <c r="CL17" i="3"/>
  <c r="AO31" i="3"/>
  <c r="AP31" i="3" s="1"/>
  <c r="AQ31" i="3" s="1"/>
  <c r="BQ23" i="3"/>
  <c r="BR23" i="3" s="1"/>
  <c r="BS23" i="3" s="1"/>
  <c r="BX22" i="3"/>
  <c r="BY22" i="3" s="1"/>
  <c r="BZ22" i="3" s="1"/>
  <c r="AV29" i="3"/>
  <c r="AW29" i="3" s="1"/>
  <c r="AX29" i="3" s="1"/>
  <c r="CE19" i="3"/>
  <c r="CF19" i="3" s="1"/>
  <c r="CG19" i="3" s="1"/>
  <c r="V35" i="1" l="1"/>
  <c r="W35" i="1" s="1"/>
  <c r="CT138" i="3"/>
  <c r="CU138" i="3" s="1"/>
  <c r="BC27" i="3"/>
  <c r="BD27" i="3" s="1"/>
  <c r="BE27" i="3" s="1"/>
  <c r="AH35" i="3"/>
  <c r="AI34" i="3"/>
  <c r="AJ34" i="3" s="1"/>
  <c r="CE20" i="3"/>
  <c r="CF20" i="3" s="1"/>
  <c r="CG20" i="3" s="1"/>
  <c r="AV30" i="3"/>
  <c r="AW30" i="3" s="1"/>
  <c r="AX30" i="3" s="1"/>
  <c r="AO32" i="3"/>
  <c r="AP32" i="3" s="1"/>
  <c r="AQ32" i="3" s="1"/>
  <c r="BX23" i="3"/>
  <c r="BY23" i="3" s="1"/>
  <c r="BZ23" i="3" s="1"/>
  <c r="CL18" i="3"/>
  <c r="BQ24" i="3"/>
  <c r="BR24" i="3" s="1"/>
  <c r="BS24" i="3" s="1"/>
  <c r="BJ26" i="3"/>
  <c r="BK26" i="3" s="1"/>
  <c r="BL26" i="3" s="1"/>
  <c r="V36" i="1" l="1"/>
  <c r="W36" i="1" s="1"/>
  <c r="CT139" i="3"/>
  <c r="CU139" i="3" s="1"/>
  <c r="BC28" i="3"/>
  <c r="BD28" i="3" s="1"/>
  <c r="BE28" i="3" s="1"/>
  <c r="AH36" i="3"/>
  <c r="AI35" i="3"/>
  <c r="AJ35" i="3" s="1"/>
  <c r="BJ27" i="3"/>
  <c r="BK27" i="3" s="1"/>
  <c r="BL27" i="3" s="1"/>
  <c r="AO33" i="3"/>
  <c r="AP33" i="3" s="1"/>
  <c r="AQ33" i="3" s="1"/>
  <c r="BQ25" i="3"/>
  <c r="BR25" i="3" s="1"/>
  <c r="BS25" i="3" s="1"/>
  <c r="AV31" i="3"/>
  <c r="AW31" i="3" s="1"/>
  <c r="AX31" i="3" s="1"/>
  <c r="CL19" i="3"/>
  <c r="BX24" i="3"/>
  <c r="BY24" i="3" s="1"/>
  <c r="BZ24" i="3" s="1"/>
  <c r="CE21" i="3"/>
  <c r="CF21" i="3" s="1"/>
  <c r="CG21" i="3" s="1"/>
  <c r="V37" i="1" l="1"/>
  <c r="W37" i="1" s="1"/>
  <c r="CT140" i="3"/>
  <c r="CU140" i="3" s="1"/>
  <c r="BC29" i="3"/>
  <c r="BD29" i="3" s="1"/>
  <c r="BE29" i="3" s="1"/>
  <c r="AH37" i="3"/>
  <c r="AI36" i="3"/>
  <c r="AJ36" i="3" s="1"/>
  <c r="BQ26" i="3"/>
  <c r="BR26" i="3" s="1"/>
  <c r="BS26" i="3" s="1"/>
  <c r="BX25" i="3"/>
  <c r="BY25" i="3" s="1"/>
  <c r="BZ25" i="3" s="1"/>
  <c r="CE22" i="3"/>
  <c r="CF22" i="3" s="1"/>
  <c r="CG22" i="3" s="1"/>
  <c r="AV32" i="3"/>
  <c r="AW32" i="3" s="1"/>
  <c r="AX32" i="3" s="1"/>
  <c r="AO34" i="3"/>
  <c r="AP34" i="3" s="1"/>
  <c r="AQ34" i="3" s="1"/>
  <c r="CL20" i="3"/>
  <c r="BJ28" i="3"/>
  <c r="BK28" i="3" s="1"/>
  <c r="BL28" i="3" s="1"/>
  <c r="V38" i="1" l="1"/>
  <c r="W38" i="1" s="1"/>
  <c r="CT141" i="3"/>
  <c r="CU141" i="3" s="1"/>
  <c r="BC30" i="3"/>
  <c r="BD30" i="3" s="1"/>
  <c r="BE30" i="3" s="1"/>
  <c r="AH38" i="3"/>
  <c r="AI37" i="3"/>
  <c r="AJ37" i="3" s="1"/>
  <c r="AV33" i="3"/>
  <c r="AW33" i="3" s="1"/>
  <c r="AX33" i="3" s="1"/>
  <c r="CE23" i="3"/>
  <c r="CF23" i="3" s="1"/>
  <c r="CG23" i="3" s="1"/>
  <c r="BJ29" i="3"/>
  <c r="BK29" i="3" s="1"/>
  <c r="BL29" i="3" s="1"/>
  <c r="CL21" i="3"/>
  <c r="AO35" i="3"/>
  <c r="AP35" i="3" s="1"/>
  <c r="AQ35" i="3" s="1"/>
  <c r="BX26" i="3"/>
  <c r="BY26" i="3" s="1"/>
  <c r="BZ26" i="3" s="1"/>
  <c r="BQ27" i="3"/>
  <c r="BR27" i="3" s="1"/>
  <c r="BS27" i="3" s="1"/>
  <c r="V39" i="1" l="1"/>
  <c r="W39" i="1" s="1"/>
  <c r="CT142" i="3"/>
  <c r="CU142" i="3" s="1"/>
  <c r="BC31" i="3"/>
  <c r="BD31" i="3" s="1"/>
  <c r="BE31" i="3" s="1"/>
  <c r="AH39" i="3"/>
  <c r="AI38" i="3"/>
  <c r="AJ38" i="3" s="1"/>
  <c r="CL22" i="3"/>
  <c r="BQ28" i="3"/>
  <c r="BR28" i="3" s="1"/>
  <c r="BS28" i="3" s="1"/>
  <c r="BJ30" i="3"/>
  <c r="BK30" i="3" s="1"/>
  <c r="BL30" i="3" s="1"/>
  <c r="CE24" i="3"/>
  <c r="CF24" i="3" s="1"/>
  <c r="CG24" i="3" s="1"/>
  <c r="BX27" i="3"/>
  <c r="BY27" i="3" s="1"/>
  <c r="BZ27" i="3" s="1"/>
  <c r="AO36" i="3"/>
  <c r="AP36" i="3" s="1"/>
  <c r="AQ36" i="3" s="1"/>
  <c r="AV34" i="3"/>
  <c r="AW34" i="3" s="1"/>
  <c r="AX34" i="3" s="1"/>
  <c r="V40" i="1" l="1"/>
  <c r="W40" i="1" s="1"/>
  <c r="CT143" i="3"/>
  <c r="CU143" i="3" s="1"/>
  <c r="BC32" i="3"/>
  <c r="BD32" i="3" s="1"/>
  <c r="BE32" i="3" s="1"/>
  <c r="AH40" i="3"/>
  <c r="AI39" i="3"/>
  <c r="AJ39" i="3" s="1"/>
  <c r="AV35" i="3"/>
  <c r="AW35" i="3" s="1"/>
  <c r="AX35" i="3" s="1"/>
  <c r="CE25" i="3"/>
  <c r="CF25" i="3" s="1"/>
  <c r="CG25" i="3" s="1"/>
  <c r="AO37" i="3"/>
  <c r="AP37" i="3" s="1"/>
  <c r="AQ37" i="3" s="1"/>
  <c r="BJ31" i="3"/>
  <c r="BK31" i="3" s="1"/>
  <c r="BL31" i="3" s="1"/>
  <c r="BX28" i="3"/>
  <c r="BY28" i="3" s="1"/>
  <c r="BZ28" i="3" s="1"/>
  <c r="BQ29" i="3"/>
  <c r="BR29" i="3" s="1"/>
  <c r="BS29" i="3" s="1"/>
  <c r="CL23" i="3"/>
  <c r="V41" i="1" l="1"/>
  <c r="W41" i="1" s="1"/>
  <c r="CT144" i="3"/>
  <c r="CU144" i="3" s="1"/>
  <c r="BC33" i="3"/>
  <c r="BD33" i="3" s="1"/>
  <c r="BE33" i="3" s="1"/>
  <c r="AH41" i="3"/>
  <c r="AI40" i="3"/>
  <c r="AJ40" i="3" s="1"/>
  <c r="BJ32" i="3"/>
  <c r="BK32" i="3" s="1"/>
  <c r="BL32" i="3" s="1"/>
  <c r="CL24" i="3"/>
  <c r="CE26" i="3"/>
  <c r="CF26" i="3" s="1"/>
  <c r="CG26" i="3" s="1"/>
  <c r="AO38" i="3"/>
  <c r="AP38" i="3" s="1"/>
  <c r="AQ38" i="3" s="1"/>
  <c r="BQ30" i="3"/>
  <c r="BR30" i="3" s="1"/>
  <c r="BS30" i="3" s="1"/>
  <c r="BX29" i="3"/>
  <c r="BY29" i="3" s="1"/>
  <c r="BZ29" i="3" s="1"/>
  <c r="AV36" i="3"/>
  <c r="AW36" i="3" s="1"/>
  <c r="AX36" i="3" s="1"/>
  <c r="V42" i="1" l="1"/>
  <c r="W42" i="1" s="1"/>
  <c r="CT145" i="3"/>
  <c r="CU145" i="3" s="1"/>
  <c r="BC34" i="3"/>
  <c r="BD34" i="3" s="1"/>
  <c r="BE34" i="3" s="1"/>
  <c r="AH42" i="3"/>
  <c r="AI41" i="3"/>
  <c r="AJ41" i="3" s="1"/>
  <c r="AV37" i="3"/>
  <c r="AW37" i="3" s="1"/>
  <c r="AX37" i="3" s="1"/>
  <c r="BX30" i="3"/>
  <c r="BY30" i="3" s="1"/>
  <c r="BZ30" i="3" s="1"/>
  <c r="CE27" i="3"/>
  <c r="CF27" i="3" s="1"/>
  <c r="CG27" i="3" s="1"/>
  <c r="BQ31" i="3"/>
  <c r="BR31" i="3" s="1"/>
  <c r="BS31" i="3" s="1"/>
  <c r="CL25" i="3"/>
  <c r="AO39" i="3"/>
  <c r="AP39" i="3" s="1"/>
  <c r="AQ39" i="3" s="1"/>
  <c r="BJ33" i="3"/>
  <c r="BK33" i="3" s="1"/>
  <c r="BL33" i="3" s="1"/>
  <c r="V43" i="1" l="1"/>
  <c r="W43" i="1" s="1"/>
  <c r="CT146" i="3"/>
  <c r="CU146" i="3" s="1"/>
  <c r="BC35" i="3"/>
  <c r="BD35" i="3" s="1"/>
  <c r="BE35" i="3" s="1"/>
  <c r="AH43" i="3"/>
  <c r="AI42" i="3"/>
  <c r="AJ42" i="3" s="1"/>
  <c r="CE28" i="3"/>
  <c r="CF28" i="3" s="1"/>
  <c r="CG28" i="3" s="1"/>
  <c r="BJ34" i="3"/>
  <c r="BK34" i="3" s="1"/>
  <c r="BL34" i="3" s="1"/>
  <c r="AO40" i="3"/>
  <c r="AP40" i="3" s="1"/>
  <c r="AQ40" i="3" s="1"/>
  <c r="CL26" i="3"/>
  <c r="BX31" i="3"/>
  <c r="BY31" i="3" s="1"/>
  <c r="BZ31" i="3" s="1"/>
  <c r="BQ32" i="3"/>
  <c r="BR32" i="3" s="1"/>
  <c r="BS32" i="3" s="1"/>
  <c r="AV38" i="3"/>
  <c r="AW38" i="3" s="1"/>
  <c r="AX38" i="3" s="1"/>
  <c r="V44" i="1" l="1"/>
  <c r="W44" i="1" s="1"/>
  <c r="CT147" i="3"/>
  <c r="CU147" i="3" s="1"/>
  <c r="BC36" i="3"/>
  <c r="BD36" i="3" s="1"/>
  <c r="BE36" i="3" s="1"/>
  <c r="AH44" i="3"/>
  <c r="AI43" i="3"/>
  <c r="AJ43" i="3" s="1"/>
  <c r="AO41" i="3"/>
  <c r="AP41" i="3" s="1"/>
  <c r="AQ41" i="3" s="1"/>
  <c r="AV39" i="3"/>
  <c r="AW39" i="3" s="1"/>
  <c r="AX39" i="3" s="1"/>
  <c r="BQ33" i="3"/>
  <c r="BR33" i="3" s="1"/>
  <c r="BS33" i="3" s="1"/>
  <c r="BX32" i="3"/>
  <c r="BY32" i="3" s="1"/>
  <c r="BZ32" i="3" s="1"/>
  <c r="BJ35" i="3"/>
  <c r="BK35" i="3" s="1"/>
  <c r="BL35" i="3" s="1"/>
  <c r="CL27" i="3"/>
  <c r="CE29" i="3"/>
  <c r="CF29" i="3" s="1"/>
  <c r="CG29" i="3" s="1"/>
  <c r="V45" i="1" l="1"/>
  <c r="W45" i="1" s="1"/>
  <c r="CT148" i="3"/>
  <c r="CU148" i="3" s="1"/>
  <c r="BC37" i="3"/>
  <c r="BD37" i="3" s="1"/>
  <c r="BE37" i="3" s="1"/>
  <c r="AH45" i="3"/>
  <c r="AI44" i="3"/>
  <c r="AJ44" i="3" s="1"/>
  <c r="CE30" i="3"/>
  <c r="CF30" i="3" s="1"/>
  <c r="CG30" i="3" s="1"/>
  <c r="BQ34" i="3"/>
  <c r="BR34" i="3" s="1"/>
  <c r="BS34" i="3" s="1"/>
  <c r="CL28" i="3"/>
  <c r="BJ36" i="3"/>
  <c r="BK36" i="3" s="1"/>
  <c r="BL36" i="3" s="1"/>
  <c r="AV40" i="3"/>
  <c r="AW40" i="3" s="1"/>
  <c r="AX40" i="3" s="1"/>
  <c r="BX33" i="3"/>
  <c r="BY33" i="3" s="1"/>
  <c r="BZ33" i="3" s="1"/>
  <c r="AO42" i="3"/>
  <c r="AP42" i="3" s="1"/>
  <c r="AQ42" i="3" s="1"/>
  <c r="V46" i="1" l="1"/>
  <c r="W46" i="1" s="1"/>
  <c r="CT149" i="3"/>
  <c r="CU149" i="3" s="1"/>
  <c r="BC38" i="3"/>
  <c r="BD38" i="3" s="1"/>
  <c r="BE38" i="3" s="1"/>
  <c r="AH46" i="3"/>
  <c r="AI45" i="3"/>
  <c r="AJ45" i="3" s="1"/>
  <c r="BX34" i="3"/>
  <c r="BY34" i="3" s="1"/>
  <c r="BZ34" i="3" s="1"/>
  <c r="AO43" i="3"/>
  <c r="AP43" i="3" s="1"/>
  <c r="AQ43" i="3" s="1"/>
  <c r="CL29" i="3"/>
  <c r="AV41" i="3"/>
  <c r="AW41" i="3" s="1"/>
  <c r="AX41" i="3" s="1"/>
  <c r="BQ35" i="3"/>
  <c r="BR35" i="3" s="1"/>
  <c r="BS35" i="3" s="1"/>
  <c r="BJ37" i="3"/>
  <c r="BK37" i="3" s="1"/>
  <c r="BL37" i="3" s="1"/>
  <c r="CE31" i="3"/>
  <c r="CF31" i="3" s="1"/>
  <c r="CG31" i="3" s="1"/>
  <c r="V47" i="1" l="1"/>
  <c r="W47" i="1" s="1"/>
  <c r="CT150" i="3"/>
  <c r="CU150" i="3" s="1"/>
  <c r="BC39" i="3"/>
  <c r="BD39" i="3" s="1"/>
  <c r="BE39" i="3" s="1"/>
  <c r="AH47" i="3"/>
  <c r="AI46" i="3"/>
  <c r="AJ46" i="3" s="1"/>
  <c r="CE32" i="3"/>
  <c r="CF32" i="3" s="1"/>
  <c r="CG32" i="3" s="1"/>
  <c r="BJ38" i="3"/>
  <c r="BK38" i="3" s="1"/>
  <c r="BL38" i="3" s="1"/>
  <c r="CL30" i="3"/>
  <c r="AO44" i="3"/>
  <c r="AP44" i="3" s="1"/>
  <c r="AQ44" i="3" s="1"/>
  <c r="BQ36" i="3"/>
  <c r="BR36" i="3" s="1"/>
  <c r="BS36" i="3" s="1"/>
  <c r="BX35" i="3"/>
  <c r="BY35" i="3" s="1"/>
  <c r="BZ35" i="3" s="1"/>
  <c r="AV42" i="3"/>
  <c r="AW42" i="3" s="1"/>
  <c r="AX42" i="3" s="1"/>
  <c r="V48" i="1" l="1"/>
  <c r="W48" i="1" s="1"/>
  <c r="CT151" i="3"/>
  <c r="CU151" i="3" s="1"/>
  <c r="BC40" i="3"/>
  <c r="BD40" i="3" s="1"/>
  <c r="BE40" i="3" s="1"/>
  <c r="AH48" i="3"/>
  <c r="AI47" i="3"/>
  <c r="AJ47" i="3" s="1"/>
  <c r="AO45" i="3"/>
  <c r="AP45" i="3" s="1"/>
  <c r="AQ45" i="3" s="1"/>
  <c r="AV43" i="3"/>
  <c r="AW43" i="3" s="1"/>
  <c r="AX43" i="3" s="1"/>
  <c r="CL31" i="3"/>
  <c r="BX36" i="3"/>
  <c r="BY36" i="3" s="1"/>
  <c r="BZ36" i="3" s="1"/>
  <c r="BJ39" i="3"/>
  <c r="BK39" i="3" s="1"/>
  <c r="BL39" i="3" s="1"/>
  <c r="BQ37" i="3"/>
  <c r="BR37" i="3" s="1"/>
  <c r="BS37" i="3" s="1"/>
  <c r="CE33" i="3"/>
  <c r="CF33" i="3" s="1"/>
  <c r="CG33" i="3" s="1"/>
  <c r="V49" i="1" l="1"/>
  <c r="W49" i="1" s="1"/>
  <c r="CT152" i="3"/>
  <c r="CU152" i="3" s="1"/>
  <c r="BC41" i="3"/>
  <c r="BD41" i="3" s="1"/>
  <c r="BE41" i="3" s="1"/>
  <c r="AH49" i="3"/>
  <c r="AI48" i="3"/>
  <c r="AJ48" i="3" s="1"/>
  <c r="CE34" i="3"/>
  <c r="CF34" i="3" s="1"/>
  <c r="CG34" i="3" s="1"/>
  <c r="CL32" i="3"/>
  <c r="BQ38" i="3"/>
  <c r="BR38" i="3" s="1"/>
  <c r="BS38" i="3" s="1"/>
  <c r="BJ40" i="3"/>
  <c r="BK40" i="3" s="1"/>
  <c r="BL40" i="3" s="1"/>
  <c r="AV44" i="3"/>
  <c r="AW44" i="3" s="1"/>
  <c r="AX44" i="3" s="1"/>
  <c r="BX37" i="3"/>
  <c r="BY37" i="3" s="1"/>
  <c r="BZ37" i="3" s="1"/>
  <c r="AO46" i="3"/>
  <c r="AP46" i="3" s="1"/>
  <c r="AQ46" i="3" s="1"/>
  <c r="V50" i="1" l="1"/>
  <c r="W50" i="1" s="1"/>
  <c r="CT153" i="3"/>
  <c r="CU153" i="3" s="1"/>
  <c r="BC42" i="3"/>
  <c r="BD42" i="3" s="1"/>
  <c r="BE42" i="3" s="1"/>
  <c r="AH50" i="3"/>
  <c r="AI49" i="3"/>
  <c r="AJ49" i="3" s="1"/>
  <c r="AO47" i="3"/>
  <c r="AP47" i="3" s="1"/>
  <c r="AQ47" i="3" s="1"/>
  <c r="BQ39" i="3"/>
  <c r="BR39" i="3" s="1"/>
  <c r="BS39" i="3" s="1"/>
  <c r="BX38" i="3"/>
  <c r="BY38" i="3" s="1"/>
  <c r="BZ38" i="3" s="1"/>
  <c r="AV45" i="3"/>
  <c r="AW45" i="3" s="1"/>
  <c r="AX45" i="3" s="1"/>
  <c r="CL33" i="3"/>
  <c r="BJ41" i="3"/>
  <c r="BK41" i="3" s="1"/>
  <c r="BL41" i="3" s="1"/>
  <c r="CE35" i="3"/>
  <c r="CF35" i="3" s="1"/>
  <c r="CG35" i="3" s="1"/>
  <c r="V51" i="1" l="1"/>
  <c r="W51" i="1" s="1"/>
  <c r="CT154" i="3"/>
  <c r="CU154" i="3" s="1"/>
  <c r="BC43" i="3"/>
  <c r="BD43" i="3" s="1"/>
  <c r="BE43" i="3" s="1"/>
  <c r="AH51" i="3"/>
  <c r="AI50" i="3"/>
  <c r="AJ50" i="3" s="1"/>
  <c r="CE36" i="3"/>
  <c r="CF36" i="3" s="1"/>
  <c r="CG36" i="3" s="1"/>
  <c r="BX39" i="3"/>
  <c r="BY39" i="3" s="1"/>
  <c r="BZ39" i="3" s="1"/>
  <c r="BQ40" i="3"/>
  <c r="BR40" i="3" s="1"/>
  <c r="BS40" i="3" s="1"/>
  <c r="BJ42" i="3"/>
  <c r="BK42" i="3" s="1"/>
  <c r="BL42" i="3" s="1"/>
  <c r="CL34" i="3"/>
  <c r="AV46" i="3"/>
  <c r="AW46" i="3" s="1"/>
  <c r="AX46" i="3" s="1"/>
  <c r="AO48" i="3"/>
  <c r="AP48" i="3" s="1"/>
  <c r="AQ48" i="3" s="1"/>
  <c r="V52" i="1" l="1"/>
  <c r="W52" i="1" s="1"/>
  <c r="CT155" i="3"/>
  <c r="CU155" i="3" s="1"/>
  <c r="BC44" i="3"/>
  <c r="BD44" i="3" s="1"/>
  <c r="BE44" i="3" s="1"/>
  <c r="AH52" i="3"/>
  <c r="AI51" i="3"/>
  <c r="AJ51" i="3" s="1"/>
  <c r="AO49" i="3"/>
  <c r="AP49" i="3" s="1"/>
  <c r="AQ49" i="3" s="1"/>
  <c r="BQ41" i="3"/>
  <c r="BR41" i="3" s="1"/>
  <c r="BS41" i="3" s="1"/>
  <c r="AV47" i="3"/>
  <c r="AW47" i="3" s="1"/>
  <c r="AX47" i="3" s="1"/>
  <c r="CL35" i="3"/>
  <c r="BX40" i="3"/>
  <c r="BY40" i="3" s="1"/>
  <c r="BZ40" i="3" s="1"/>
  <c r="BJ43" i="3"/>
  <c r="BK43" i="3" s="1"/>
  <c r="BL43" i="3" s="1"/>
  <c r="CE37" i="3"/>
  <c r="CF37" i="3" s="1"/>
  <c r="CG37" i="3" s="1"/>
  <c r="V53" i="1" l="1"/>
  <c r="W53" i="1" s="1"/>
  <c r="CT156" i="3"/>
  <c r="CU156" i="3" s="1"/>
  <c r="BC45" i="3"/>
  <c r="BD45" i="3" s="1"/>
  <c r="BE45" i="3" s="1"/>
  <c r="AH53" i="3"/>
  <c r="AI52" i="3"/>
  <c r="AJ52" i="3" s="1"/>
  <c r="CE38" i="3"/>
  <c r="CF38" i="3" s="1"/>
  <c r="CG38" i="3" s="1"/>
  <c r="AV48" i="3"/>
  <c r="AW48" i="3" s="1"/>
  <c r="AX48" i="3" s="1"/>
  <c r="BJ44" i="3"/>
  <c r="BK44" i="3" s="1"/>
  <c r="BL44" i="3" s="1"/>
  <c r="BQ42" i="3"/>
  <c r="BR42" i="3" s="1"/>
  <c r="BS42" i="3" s="1"/>
  <c r="BX41" i="3"/>
  <c r="BY41" i="3" s="1"/>
  <c r="BZ41" i="3" s="1"/>
  <c r="CL36" i="3"/>
  <c r="AO50" i="3"/>
  <c r="AP50" i="3" s="1"/>
  <c r="AQ50" i="3" s="1"/>
  <c r="V54" i="1" l="1"/>
  <c r="W54" i="1" s="1"/>
  <c r="CT157" i="3"/>
  <c r="CU157" i="3" s="1"/>
  <c r="BC46" i="3"/>
  <c r="BD46" i="3" s="1"/>
  <c r="BE46" i="3" s="1"/>
  <c r="AH54" i="3"/>
  <c r="AI53" i="3"/>
  <c r="AJ53" i="3" s="1"/>
  <c r="BJ45" i="3"/>
  <c r="BK45" i="3" s="1"/>
  <c r="BL45" i="3" s="1"/>
  <c r="AO51" i="3"/>
  <c r="AP51" i="3" s="1"/>
  <c r="AQ51" i="3" s="1"/>
  <c r="BQ43" i="3"/>
  <c r="BR43" i="3" s="1"/>
  <c r="BS43" i="3" s="1"/>
  <c r="CL37" i="3"/>
  <c r="AV49" i="3"/>
  <c r="AW49" i="3" s="1"/>
  <c r="AX49" i="3" s="1"/>
  <c r="BX42" i="3"/>
  <c r="BY42" i="3" s="1"/>
  <c r="BZ42" i="3" s="1"/>
  <c r="CE39" i="3"/>
  <c r="CF39" i="3" s="1"/>
  <c r="CG39" i="3" s="1"/>
  <c r="V55" i="1" l="1"/>
  <c r="W55" i="1" s="1"/>
  <c r="CT158" i="3"/>
  <c r="CU158" i="3" s="1"/>
  <c r="BC47" i="3"/>
  <c r="BD47" i="3" s="1"/>
  <c r="BE47" i="3" s="1"/>
  <c r="AH55" i="3"/>
  <c r="AI54" i="3"/>
  <c r="AJ54" i="3" s="1"/>
  <c r="BX43" i="3"/>
  <c r="BY43" i="3" s="1"/>
  <c r="BZ43" i="3" s="1"/>
  <c r="AO52" i="3"/>
  <c r="AP52" i="3" s="1"/>
  <c r="AQ52" i="3" s="1"/>
  <c r="BQ44" i="3"/>
  <c r="BR44" i="3" s="1"/>
  <c r="BS44" i="3" s="1"/>
  <c r="AV50" i="3"/>
  <c r="AW50" i="3" s="1"/>
  <c r="AX50" i="3" s="1"/>
  <c r="CE40" i="3"/>
  <c r="CF40" i="3" s="1"/>
  <c r="CG40" i="3" s="1"/>
  <c r="CL38" i="3"/>
  <c r="BJ46" i="3"/>
  <c r="BK46" i="3" s="1"/>
  <c r="BL46" i="3" s="1"/>
  <c r="V56" i="1" l="1"/>
  <c r="W56" i="1" s="1"/>
  <c r="CT159" i="3"/>
  <c r="CU159" i="3" s="1"/>
  <c r="BC48" i="3"/>
  <c r="BD48" i="3" s="1"/>
  <c r="BE48" i="3" s="1"/>
  <c r="AH56" i="3"/>
  <c r="AI55" i="3"/>
  <c r="AJ55" i="3" s="1"/>
  <c r="AV51" i="3"/>
  <c r="AW51" i="3" s="1"/>
  <c r="AX51" i="3" s="1"/>
  <c r="CL39" i="3"/>
  <c r="BJ47" i="3"/>
  <c r="BK47" i="3" s="1"/>
  <c r="BL47" i="3" s="1"/>
  <c r="BQ45" i="3"/>
  <c r="BR45" i="3" s="1"/>
  <c r="BS45" i="3" s="1"/>
  <c r="AO53" i="3"/>
  <c r="AP53" i="3" s="1"/>
  <c r="AQ53" i="3" s="1"/>
  <c r="CE41" i="3"/>
  <c r="CF41" i="3" s="1"/>
  <c r="CG41" i="3" s="1"/>
  <c r="BX44" i="3"/>
  <c r="BY44" i="3" s="1"/>
  <c r="BZ44" i="3" s="1"/>
  <c r="V57" i="1" l="1"/>
  <c r="W57" i="1" s="1"/>
  <c r="CT160" i="3"/>
  <c r="CU160" i="3" s="1"/>
  <c r="BC49" i="3"/>
  <c r="BD49" i="3" s="1"/>
  <c r="BE49" i="3" s="1"/>
  <c r="AH57" i="3"/>
  <c r="AI56" i="3"/>
  <c r="AJ56" i="3" s="1"/>
  <c r="CL40" i="3"/>
  <c r="BX45" i="3"/>
  <c r="BY45" i="3" s="1"/>
  <c r="BZ45" i="3" s="1"/>
  <c r="BJ48" i="3"/>
  <c r="BK48" i="3" s="1"/>
  <c r="BL48" i="3" s="1"/>
  <c r="CE42" i="3"/>
  <c r="CF42" i="3" s="1"/>
  <c r="CG42" i="3" s="1"/>
  <c r="AO54" i="3"/>
  <c r="AP54" i="3" s="1"/>
  <c r="AQ54" i="3" s="1"/>
  <c r="BQ46" i="3"/>
  <c r="BR46" i="3" s="1"/>
  <c r="BS46" i="3" s="1"/>
  <c r="AV52" i="3"/>
  <c r="AW52" i="3" s="1"/>
  <c r="AX52" i="3" s="1"/>
  <c r="V58" i="1" l="1"/>
  <c r="W58" i="1" s="1"/>
  <c r="CT161" i="3"/>
  <c r="CU161" i="3" s="1"/>
  <c r="BC50" i="3"/>
  <c r="BD50" i="3" s="1"/>
  <c r="BE50" i="3" s="1"/>
  <c r="AH58" i="3"/>
  <c r="AI57" i="3"/>
  <c r="AJ57" i="3" s="1"/>
  <c r="AV53" i="3"/>
  <c r="AW53" i="3" s="1"/>
  <c r="AX53" i="3" s="1"/>
  <c r="CE43" i="3"/>
  <c r="CF43" i="3" s="1"/>
  <c r="CG43" i="3" s="1"/>
  <c r="BQ47" i="3"/>
  <c r="BR47" i="3" s="1"/>
  <c r="BS47" i="3" s="1"/>
  <c r="BJ49" i="3"/>
  <c r="BK49" i="3" s="1"/>
  <c r="BL49" i="3" s="1"/>
  <c r="BX46" i="3"/>
  <c r="BY46" i="3" s="1"/>
  <c r="BZ46" i="3" s="1"/>
  <c r="AO55" i="3"/>
  <c r="AP55" i="3" s="1"/>
  <c r="AQ55" i="3" s="1"/>
  <c r="CL41" i="3"/>
  <c r="V59" i="1" l="1"/>
  <c r="W59" i="1" s="1"/>
  <c r="CT162" i="3"/>
  <c r="CU162" i="3" s="1"/>
  <c r="BC51" i="3"/>
  <c r="BD51" i="3" s="1"/>
  <c r="BE51" i="3" s="1"/>
  <c r="AH59" i="3"/>
  <c r="AI58" i="3"/>
  <c r="AJ58" i="3" s="1"/>
  <c r="CL42" i="3"/>
  <c r="BJ50" i="3"/>
  <c r="BK50" i="3" s="1"/>
  <c r="BL50" i="3" s="1"/>
  <c r="AO56" i="3"/>
  <c r="AP56" i="3" s="1"/>
  <c r="AQ56" i="3" s="1"/>
  <c r="BQ48" i="3"/>
  <c r="BR48" i="3" s="1"/>
  <c r="BS48" i="3" s="1"/>
  <c r="BX47" i="3"/>
  <c r="BY47" i="3" s="1"/>
  <c r="BZ47" i="3" s="1"/>
  <c r="CE44" i="3"/>
  <c r="CF44" i="3" s="1"/>
  <c r="CG44" i="3" s="1"/>
  <c r="AV54" i="3"/>
  <c r="AW54" i="3" s="1"/>
  <c r="AX54" i="3" s="1"/>
  <c r="V60" i="1" l="1"/>
  <c r="W60" i="1" s="1"/>
  <c r="CT163" i="3"/>
  <c r="CU163" i="3" s="1"/>
  <c r="BC52" i="3"/>
  <c r="BD52" i="3" s="1"/>
  <c r="BE52" i="3" s="1"/>
  <c r="AH60" i="3"/>
  <c r="AI59" i="3"/>
  <c r="AJ59" i="3" s="1"/>
  <c r="AO57" i="3"/>
  <c r="AP57" i="3" s="1"/>
  <c r="AQ57" i="3" s="1"/>
  <c r="BQ49" i="3"/>
  <c r="BR49" i="3" s="1"/>
  <c r="BS49" i="3" s="1"/>
  <c r="CE45" i="3"/>
  <c r="CF45" i="3" s="1"/>
  <c r="CG45" i="3" s="1"/>
  <c r="AV55" i="3"/>
  <c r="AW55" i="3" s="1"/>
  <c r="AX55" i="3" s="1"/>
  <c r="BJ51" i="3"/>
  <c r="BK51" i="3" s="1"/>
  <c r="BL51" i="3" s="1"/>
  <c r="BX48" i="3"/>
  <c r="BY48" i="3" s="1"/>
  <c r="BZ48" i="3" s="1"/>
  <c r="CL43" i="3"/>
  <c r="V61" i="1" l="1"/>
  <c r="W61" i="1" s="1"/>
  <c r="CT164" i="3"/>
  <c r="CU164" i="3" s="1"/>
  <c r="BC53" i="3"/>
  <c r="BD53" i="3" s="1"/>
  <c r="BE53" i="3" s="1"/>
  <c r="AH61" i="3"/>
  <c r="AI60" i="3"/>
  <c r="AJ60" i="3" s="1"/>
  <c r="BX49" i="3"/>
  <c r="BY49" i="3" s="1"/>
  <c r="BZ49" i="3" s="1"/>
  <c r="CL44" i="3"/>
  <c r="CE46" i="3"/>
  <c r="CF46" i="3" s="1"/>
  <c r="CG46" i="3" s="1"/>
  <c r="BJ52" i="3"/>
  <c r="BK52" i="3" s="1"/>
  <c r="BL52" i="3" s="1"/>
  <c r="BQ50" i="3"/>
  <c r="BR50" i="3" s="1"/>
  <c r="BS50" i="3" s="1"/>
  <c r="AV56" i="3"/>
  <c r="AW56" i="3" s="1"/>
  <c r="AX56" i="3" s="1"/>
  <c r="AO58" i="3"/>
  <c r="AP58" i="3" s="1"/>
  <c r="AQ58" i="3" s="1"/>
  <c r="V62" i="1" l="1"/>
  <c r="W62" i="1" s="1"/>
  <c r="CT165" i="3"/>
  <c r="CU165" i="3" s="1"/>
  <c r="BC54" i="3"/>
  <c r="BD54" i="3" s="1"/>
  <c r="BE54" i="3" s="1"/>
  <c r="AH62" i="3"/>
  <c r="AI61" i="3"/>
  <c r="AJ61" i="3" s="1"/>
  <c r="AV57" i="3"/>
  <c r="AW57" i="3" s="1"/>
  <c r="AX57" i="3" s="1"/>
  <c r="AO59" i="3"/>
  <c r="AP59" i="3" s="1"/>
  <c r="AQ59" i="3" s="1"/>
  <c r="CE47" i="3"/>
  <c r="CF47" i="3" s="1"/>
  <c r="CG47" i="3" s="1"/>
  <c r="CL45" i="3"/>
  <c r="BQ51" i="3"/>
  <c r="BR51" i="3" s="1"/>
  <c r="BS51" i="3" s="1"/>
  <c r="BJ53" i="3"/>
  <c r="BK53" i="3" s="1"/>
  <c r="BL53" i="3" s="1"/>
  <c r="BX50" i="3"/>
  <c r="BY50" i="3" s="1"/>
  <c r="BZ50" i="3" s="1"/>
  <c r="V63" i="1" l="1"/>
  <c r="W63" i="1" s="1"/>
  <c r="CT166" i="3"/>
  <c r="CU166" i="3" s="1"/>
  <c r="BC55" i="3"/>
  <c r="BD55" i="3" s="1"/>
  <c r="BE55" i="3" s="1"/>
  <c r="AH63" i="3"/>
  <c r="AI62" i="3"/>
  <c r="AJ62" i="3" s="1"/>
  <c r="BJ54" i="3"/>
  <c r="BK54" i="3" s="1"/>
  <c r="BL54" i="3" s="1"/>
  <c r="BQ52" i="3"/>
  <c r="BR52" i="3" s="1"/>
  <c r="BS52" i="3" s="1"/>
  <c r="BX51" i="3"/>
  <c r="BY51" i="3" s="1"/>
  <c r="BZ51" i="3" s="1"/>
  <c r="CE48" i="3"/>
  <c r="CF48" i="3" s="1"/>
  <c r="CG48" i="3" s="1"/>
  <c r="AO60" i="3"/>
  <c r="AP60" i="3" s="1"/>
  <c r="AQ60" i="3" s="1"/>
  <c r="AV58" i="3"/>
  <c r="AW58" i="3" s="1"/>
  <c r="AX58" i="3" s="1"/>
  <c r="CL46" i="3"/>
  <c r="V64" i="1" l="1"/>
  <c r="W64" i="1" s="1"/>
  <c r="CT167" i="3"/>
  <c r="CU167" i="3" s="1"/>
  <c r="BC56" i="3"/>
  <c r="BD56" i="3" s="1"/>
  <c r="BE56" i="3" s="1"/>
  <c r="AH64" i="3"/>
  <c r="AI63" i="3"/>
  <c r="AJ63" i="3" s="1"/>
  <c r="BX52" i="3"/>
  <c r="BY52" i="3" s="1"/>
  <c r="BZ52" i="3" s="1"/>
  <c r="CE49" i="3"/>
  <c r="CF49" i="3" s="1"/>
  <c r="CG49" i="3" s="1"/>
  <c r="CL47" i="3"/>
  <c r="AV59" i="3"/>
  <c r="AW59" i="3" s="1"/>
  <c r="AX59" i="3" s="1"/>
  <c r="BQ53" i="3"/>
  <c r="BR53" i="3" s="1"/>
  <c r="BS53" i="3" s="1"/>
  <c r="AO61" i="3"/>
  <c r="AP61" i="3" s="1"/>
  <c r="AQ61" i="3" s="1"/>
  <c r="BJ55" i="3"/>
  <c r="BK55" i="3" s="1"/>
  <c r="BL55" i="3" s="1"/>
  <c r="V65" i="1" l="1"/>
  <c r="W65" i="1" s="1"/>
  <c r="CT168" i="3"/>
  <c r="CU168" i="3" s="1"/>
  <c r="BC57" i="3"/>
  <c r="BD57" i="3" s="1"/>
  <c r="BE57" i="3" s="1"/>
  <c r="AH65" i="3"/>
  <c r="AI64" i="3"/>
  <c r="AJ64" i="3" s="1"/>
  <c r="CL48" i="3"/>
  <c r="CE50" i="3"/>
  <c r="CF50" i="3" s="1"/>
  <c r="CG50" i="3" s="1"/>
  <c r="BJ56" i="3"/>
  <c r="BK56" i="3" s="1"/>
  <c r="BL56" i="3" s="1"/>
  <c r="AO62" i="3"/>
  <c r="AP62" i="3" s="1"/>
  <c r="AQ62" i="3" s="1"/>
  <c r="BQ54" i="3"/>
  <c r="BR54" i="3" s="1"/>
  <c r="BS54" i="3" s="1"/>
  <c r="AV60" i="3"/>
  <c r="AW60" i="3" s="1"/>
  <c r="AX60" i="3" s="1"/>
  <c r="BX53" i="3"/>
  <c r="BY53" i="3" s="1"/>
  <c r="BZ53" i="3" s="1"/>
  <c r="V66" i="1" l="1"/>
  <c r="W66" i="1" s="1"/>
  <c r="CT169" i="3"/>
  <c r="CU169" i="3" s="1"/>
  <c r="BC58" i="3"/>
  <c r="BD58" i="3" s="1"/>
  <c r="BE58" i="3" s="1"/>
  <c r="AH66" i="3"/>
  <c r="AI65" i="3"/>
  <c r="AJ65" i="3" s="1"/>
  <c r="BX54" i="3"/>
  <c r="BY54" i="3" s="1"/>
  <c r="BZ54" i="3" s="1"/>
  <c r="AO63" i="3"/>
  <c r="AP63" i="3" s="1"/>
  <c r="AQ63" i="3" s="1"/>
  <c r="AV61" i="3"/>
  <c r="AW61" i="3" s="1"/>
  <c r="AX61" i="3" s="1"/>
  <c r="BJ57" i="3"/>
  <c r="BK57" i="3" s="1"/>
  <c r="BL57" i="3" s="1"/>
  <c r="CE51" i="3"/>
  <c r="CF51" i="3" s="1"/>
  <c r="CG51" i="3" s="1"/>
  <c r="BQ55" i="3"/>
  <c r="BR55" i="3" s="1"/>
  <c r="BS55" i="3" s="1"/>
  <c r="CL49" i="3"/>
  <c r="V67" i="1" l="1"/>
  <c r="W67" i="1" s="1"/>
  <c r="CT170" i="3"/>
  <c r="CU170" i="3" s="1"/>
  <c r="BC59" i="3"/>
  <c r="BD59" i="3" s="1"/>
  <c r="BE59" i="3" s="1"/>
  <c r="AH67" i="3"/>
  <c r="AI66" i="3"/>
  <c r="AJ66" i="3" s="1"/>
  <c r="BJ58" i="3"/>
  <c r="BK58" i="3" s="1"/>
  <c r="BL58" i="3" s="1"/>
  <c r="CL50" i="3"/>
  <c r="BQ56" i="3"/>
  <c r="BR56" i="3" s="1"/>
  <c r="BS56" i="3" s="1"/>
  <c r="AV62" i="3"/>
  <c r="AW62" i="3" s="1"/>
  <c r="AX62" i="3" s="1"/>
  <c r="CE52" i="3"/>
  <c r="CF52" i="3" s="1"/>
  <c r="CG52" i="3" s="1"/>
  <c r="AO64" i="3"/>
  <c r="AP64" i="3" s="1"/>
  <c r="AQ64" i="3" s="1"/>
  <c r="BX55" i="3"/>
  <c r="BY55" i="3" s="1"/>
  <c r="BZ55" i="3" s="1"/>
  <c r="V68" i="1" l="1"/>
  <c r="W68" i="1" s="1"/>
  <c r="CT171" i="3"/>
  <c r="CU171" i="3" s="1"/>
  <c r="BC60" i="3"/>
  <c r="BD60" i="3" s="1"/>
  <c r="BE60" i="3" s="1"/>
  <c r="AH68" i="3"/>
  <c r="AI67" i="3"/>
  <c r="AJ67" i="3" s="1"/>
  <c r="BX56" i="3"/>
  <c r="BY56" i="3" s="1"/>
  <c r="BZ56" i="3" s="1"/>
  <c r="AV63" i="3"/>
  <c r="AW63" i="3" s="1"/>
  <c r="AX63" i="3" s="1"/>
  <c r="BQ57" i="3"/>
  <c r="BR57" i="3" s="1"/>
  <c r="BS57" i="3" s="1"/>
  <c r="AO65" i="3"/>
  <c r="AP65" i="3" s="1"/>
  <c r="AQ65" i="3" s="1"/>
  <c r="CL51" i="3"/>
  <c r="CE53" i="3"/>
  <c r="CF53" i="3" s="1"/>
  <c r="CG53" i="3" s="1"/>
  <c r="BJ59" i="3"/>
  <c r="BK59" i="3" s="1"/>
  <c r="BL59" i="3" s="1"/>
  <c r="V69" i="1" l="1"/>
  <c r="W69" i="1" s="1"/>
  <c r="CT172" i="3"/>
  <c r="CU172" i="3" s="1"/>
  <c r="BC61" i="3"/>
  <c r="BD61" i="3" s="1"/>
  <c r="BE61" i="3" s="1"/>
  <c r="AH69" i="3"/>
  <c r="AI68" i="3"/>
  <c r="AJ68" i="3" s="1"/>
  <c r="BQ58" i="3"/>
  <c r="BR58" i="3" s="1"/>
  <c r="BS58" i="3" s="1"/>
  <c r="BJ60" i="3"/>
  <c r="BK60" i="3" s="1"/>
  <c r="BL60" i="3" s="1"/>
  <c r="CE54" i="3"/>
  <c r="CF54" i="3" s="1"/>
  <c r="CG54" i="3" s="1"/>
  <c r="AV64" i="3"/>
  <c r="AW64" i="3" s="1"/>
  <c r="AX64" i="3" s="1"/>
  <c r="CL52" i="3"/>
  <c r="AO66" i="3"/>
  <c r="AP66" i="3" s="1"/>
  <c r="AQ66" i="3" s="1"/>
  <c r="BX57" i="3"/>
  <c r="BY57" i="3" s="1"/>
  <c r="BZ57" i="3" s="1"/>
  <c r="V70" i="1" l="1"/>
  <c r="W70" i="1" s="1"/>
  <c r="CT173" i="3"/>
  <c r="CU173" i="3" s="1"/>
  <c r="BC62" i="3"/>
  <c r="BD62" i="3" s="1"/>
  <c r="BE62" i="3" s="1"/>
  <c r="AH70" i="3"/>
  <c r="AI69" i="3"/>
  <c r="AJ69" i="3" s="1"/>
  <c r="BX58" i="3"/>
  <c r="BY58" i="3" s="1"/>
  <c r="BZ58" i="3" s="1"/>
  <c r="AV65" i="3"/>
  <c r="AW65" i="3" s="1"/>
  <c r="AX65" i="3" s="1"/>
  <c r="CE55" i="3"/>
  <c r="CF55" i="3" s="1"/>
  <c r="CG55" i="3" s="1"/>
  <c r="AO67" i="3"/>
  <c r="AP67" i="3" s="1"/>
  <c r="AQ67" i="3" s="1"/>
  <c r="BJ61" i="3"/>
  <c r="BK61" i="3" s="1"/>
  <c r="BL61" i="3" s="1"/>
  <c r="CL53" i="3"/>
  <c r="BQ59" i="3"/>
  <c r="BR59" i="3" s="1"/>
  <c r="BS59" i="3" s="1"/>
  <c r="V71" i="1" l="1"/>
  <c r="W71" i="1" s="1"/>
  <c r="CT174" i="3"/>
  <c r="CU174" i="3" s="1"/>
  <c r="BC63" i="3"/>
  <c r="BD63" i="3" s="1"/>
  <c r="BE63" i="3" s="1"/>
  <c r="AH71" i="3"/>
  <c r="AI70" i="3"/>
  <c r="AJ70" i="3" s="1"/>
  <c r="BQ60" i="3"/>
  <c r="BR60" i="3" s="1"/>
  <c r="BS60" i="3" s="1"/>
  <c r="CE56" i="3"/>
  <c r="CF56" i="3" s="1"/>
  <c r="CG56" i="3" s="1"/>
  <c r="AO68" i="3"/>
  <c r="AP68" i="3" s="1"/>
  <c r="AQ68" i="3" s="1"/>
  <c r="CL54" i="3"/>
  <c r="BJ62" i="3"/>
  <c r="BK62" i="3" s="1"/>
  <c r="BL62" i="3" s="1"/>
  <c r="AV66" i="3"/>
  <c r="AW66" i="3" s="1"/>
  <c r="AX66" i="3" s="1"/>
  <c r="BX59" i="3"/>
  <c r="BY59" i="3" s="1"/>
  <c r="BZ59" i="3" s="1"/>
  <c r="V72" i="1" l="1"/>
  <c r="W72" i="1" s="1"/>
  <c r="CT175" i="3"/>
  <c r="CU175" i="3" s="1"/>
  <c r="BC64" i="3"/>
  <c r="BD64" i="3" s="1"/>
  <c r="BE64" i="3" s="1"/>
  <c r="AH72" i="3"/>
  <c r="AI71" i="3"/>
  <c r="AJ71" i="3" s="1"/>
  <c r="BX60" i="3"/>
  <c r="BY60" i="3" s="1"/>
  <c r="BZ60" i="3" s="1"/>
  <c r="AO69" i="3"/>
  <c r="AP69" i="3" s="1"/>
  <c r="AQ69" i="3" s="1"/>
  <c r="CL55" i="3"/>
  <c r="AV67" i="3"/>
  <c r="AW67" i="3" s="1"/>
  <c r="AX67" i="3" s="1"/>
  <c r="CE57" i="3"/>
  <c r="CF57" i="3" s="1"/>
  <c r="CG57" i="3" s="1"/>
  <c r="BJ63" i="3"/>
  <c r="BK63" i="3" s="1"/>
  <c r="BL63" i="3" s="1"/>
  <c r="BQ61" i="3"/>
  <c r="BR61" i="3" s="1"/>
  <c r="BS61" i="3" s="1"/>
  <c r="V73" i="1" l="1"/>
  <c r="W73" i="1" s="1"/>
  <c r="CT176" i="3"/>
  <c r="CU176" i="3" s="1"/>
  <c r="BC65" i="3"/>
  <c r="BD65" i="3" s="1"/>
  <c r="BE65" i="3" s="1"/>
  <c r="AH73" i="3"/>
  <c r="AI72" i="3"/>
  <c r="AJ72" i="3" s="1"/>
  <c r="CL56" i="3"/>
  <c r="BJ64" i="3"/>
  <c r="BK64" i="3" s="1"/>
  <c r="BL64" i="3" s="1"/>
  <c r="AO70" i="3"/>
  <c r="AP70" i="3" s="1"/>
  <c r="AQ70" i="3" s="1"/>
  <c r="BQ62" i="3"/>
  <c r="BR62" i="3" s="1"/>
  <c r="BS62" i="3" s="1"/>
  <c r="CE58" i="3"/>
  <c r="CF58" i="3" s="1"/>
  <c r="CG58" i="3" s="1"/>
  <c r="AV68" i="3"/>
  <c r="AW68" i="3" s="1"/>
  <c r="AX68" i="3" s="1"/>
  <c r="BX61" i="3"/>
  <c r="BY61" i="3" s="1"/>
  <c r="BZ61" i="3" s="1"/>
  <c r="V74" i="1" l="1"/>
  <c r="W74" i="1" s="1"/>
  <c r="CT177" i="3"/>
  <c r="CU177" i="3" s="1"/>
  <c r="BC66" i="3"/>
  <c r="BD66" i="3" s="1"/>
  <c r="BE66" i="3" s="1"/>
  <c r="AH74" i="3"/>
  <c r="AI73" i="3"/>
  <c r="AJ73" i="3" s="1"/>
  <c r="AO71" i="3"/>
  <c r="AP71" i="3" s="1"/>
  <c r="AQ71" i="3" s="1"/>
  <c r="BX62" i="3"/>
  <c r="BY62" i="3" s="1"/>
  <c r="BZ62" i="3" s="1"/>
  <c r="CE59" i="3"/>
  <c r="CF59" i="3" s="1"/>
  <c r="CG59" i="3" s="1"/>
  <c r="BJ65" i="3"/>
  <c r="BK65" i="3" s="1"/>
  <c r="BL65" i="3" s="1"/>
  <c r="BQ63" i="3"/>
  <c r="BR63" i="3" s="1"/>
  <c r="BS63" i="3" s="1"/>
  <c r="AV69" i="3"/>
  <c r="AW69" i="3" s="1"/>
  <c r="AX69" i="3" s="1"/>
  <c r="CL57" i="3"/>
  <c r="V75" i="1" l="1"/>
  <c r="W75" i="1" s="1"/>
  <c r="CT178" i="3"/>
  <c r="CU178" i="3" s="1"/>
  <c r="BC67" i="3"/>
  <c r="BD67" i="3" s="1"/>
  <c r="BE67" i="3" s="1"/>
  <c r="AH75" i="3"/>
  <c r="AI74" i="3"/>
  <c r="AJ74" i="3" s="1"/>
  <c r="BJ66" i="3"/>
  <c r="BK66" i="3" s="1"/>
  <c r="BL66" i="3" s="1"/>
  <c r="CL58" i="3"/>
  <c r="CE60" i="3"/>
  <c r="CF60" i="3" s="1"/>
  <c r="CG60" i="3" s="1"/>
  <c r="AV70" i="3"/>
  <c r="AW70" i="3" s="1"/>
  <c r="AX70" i="3" s="1"/>
  <c r="BX63" i="3"/>
  <c r="BY63" i="3" s="1"/>
  <c r="BZ63" i="3" s="1"/>
  <c r="BQ64" i="3"/>
  <c r="BR64" i="3" s="1"/>
  <c r="BS64" i="3" s="1"/>
  <c r="AO72" i="3"/>
  <c r="AP72" i="3" s="1"/>
  <c r="AQ72" i="3" s="1"/>
  <c r="V76" i="1" l="1"/>
  <c r="W76" i="1" s="1"/>
  <c r="CT179" i="3"/>
  <c r="CU179" i="3" s="1"/>
  <c r="BC68" i="3"/>
  <c r="BD68" i="3" s="1"/>
  <c r="BE68" i="3" s="1"/>
  <c r="AH76" i="3"/>
  <c r="AI75" i="3"/>
  <c r="AJ75" i="3" s="1"/>
  <c r="AO73" i="3"/>
  <c r="AP73" i="3" s="1"/>
  <c r="AQ73" i="3" s="1"/>
  <c r="BQ65" i="3"/>
  <c r="BR65" i="3" s="1"/>
  <c r="BS65" i="3" s="1"/>
  <c r="CE61" i="3"/>
  <c r="CF61" i="3" s="1"/>
  <c r="CG61" i="3" s="1"/>
  <c r="BX64" i="3"/>
  <c r="BY64" i="3" s="1"/>
  <c r="BZ64" i="3" s="1"/>
  <c r="CL59" i="3"/>
  <c r="AV71" i="3"/>
  <c r="AW71" i="3" s="1"/>
  <c r="AX71" i="3" s="1"/>
  <c r="BJ67" i="3"/>
  <c r="BK67" i="3" s="1"/>
  <c r="BL67" i="3" s="1"/>
  <c r="V77" i="1" l="1"/>
  <c r="W77" i="1" s="1"/>
  <c r="CT180" i="3"/>
  <c r="CU180" i="3" s="1"/>
  <c r="BC69" i="3"/>
  <c r="BD69" i="3" s="1"/>
  <c r="BE69" i="3" s="1"/>
  <c r="AH77" i="3"/>
  <c r="AI76" i="3"/>
  <c r="AJ76" i="3" s="1"/>
  <c r="AV72" i="3"/>
  <c r="AW72" i="3" s="1"/>
  <c r="AX72" i="3" s="1"/>
  <c r="CL60" i="3"/>
  <c r="BJ68" i="3"/>
  <c r="BK68" i="3" s="1"/>
  <c r="BL68" i="3" s="1"/>
  <c r="CE62" i="3"/>
  <c r="CF62" i="3" s="1"/>
  <c r="CG62" i="3" s="1"/>
  <c r="BQ66" i="3"/>
  <c r="BR66" i="3" s="1"/>
  <c r="BS66" i="3" s="1"/>
  <c r="BX65" i="3"/>
  <c r="BY65" i="3" s="1"/>
  <c r="BZ65" i="3" s="1"/>
  <c r="AO74" i="3"/>
  <c r="AP74" i="3" s="1"/>
  <c r="AQ74" i="3" s="1"/>
  <c r="V78" i="1" l="1"/>
  <c r="W78" i="1" s="1"/>
  <c r="CT181" i="3"/>
  <c r="CU181" i="3" s="1"/>
  <c r="BC70" i="3"/>
  <c r="BD70" i="3" s="1"/>
  <c r="BE70" i="3" s="1"/>
  <c r="AH78" i="3"/>
  <c r="AI77" i="3"/>
  <c r="AJ77" i="3" s="1"/>
  <c r="BJ69" i="3"/>
  <c r="BK69" i="3" s="1"/>
  <c r="BL69" i="3" s="1"/>
  <c r="AO75" i="3"/>
  <c r="AP75" i="3" s="1"/>
  <c r="AQ75" i="3" s="1"/>
  <c r="BX66" i="3"/>
  <c r="BY66" i="3" s="1"/>
  <c r="BZ66" i="3" s="1"/>
  <c r="CL61" i="3"/>
  <c r="BQ67" i="3"/>
  <c r="BR67" i="3" s="1"/>
  <c r="BS67" i="3" s="1"/>
  <c r="AV73" i="3"/>
  <c r="AW73" i="3" s="1"/>
  <c r="AX73" i="3" s="1"/>
  <c r="CE63" i="3"/>
  <c r="CF63" i="3" s="1"/>
  <c r="CG63" i="3" s="1"/>
  <c r="V79" i="1" l="1"/>
  <c r="W79" i="1" s="1"/>
  <c r="CT182" i="3"/>
  <c r="CU182" i="3" s="1"/>
  <c r="BC71" i="3"/>
  <c r="BD71" i="3" s="1"/>
  <c r="BE71" i="3" s="1"/>
  <c r="AH79" i="3"/>
  <c r="AI78" i="3"/>
  <c r="AJ78" i="3" s="1"/>
  <c r="CL62" i="3"/>
  <c r="CE64" i="3"/>
  <c r="CF64" i="3" s="1"/>
  <c r="CG64" i="3" s="1"/>
  <c r="AV74" i="3"/>
  <c r="AW74" i="3" s="1"/>
  <c r="AX74" i="3" s="1"/>
  <c r="BX67" i="3"/>
  <c r="BY67" i="3" s="1"/>
  <c r="BZ67" i="3" s="1"/>
  <c r="AO76" i="3"/>
  <c r="AP76" i="3" s="1"/>
  <c r="AQ76" i="3" s="1"/>
  <c r="BQ68" i="3"/>
  <c r="BR68" i="3" s="1"/>
  <c r="BS68" i="3" s="1"/>
  <c r="BJ70" i="3"/>
  <c r="BK70" i="3" s="1"/>
  <c r="BL70" i="3" s="1"/>
  <c r="V80" i="1" l="1"/>
  <c r="W80" i="1" s="1"/>
  <c r="CT183" i="3"/>
  <c r="CU183" i="3" s="1"/>
  <c r="BC72" i="3"/>
  <c r="BD72" i="3" s="1"/>
  <c r="BE72" i="3" s="1"/>
  <c r="AH80" i="3"/>
  <c r="AI79" i="3"/>
  <c r="AJ79" i="3" s="1"/>
  <c r="AV75" i="3"/>
  <c r="AW75" i="3" s="1"/>
  <c r="AX75" i="3" s="1"/>
  <c r="CL63" i="3"/>
  <c r="BJ71" i="3"/>
  <c r="BK71" i="3" s="1"/>
  <c r="BL71" i="3" s="1"/>
  <c r="BQ69" i="3"/>
  <c r="BR69" i="3" s="1"/>
  <c r="BS69" i="3" s="1"/>
  <c r="CE65" i="3"/>
  <c r="CF65" i="3" s="1"/>
  <c r="CG65" i="3" s="1"/>
  <c r="AO77" i="3"/>
  <c r="AP77" i="3" s="1"/>
  <c r="AQ77" i="3" s="1"/>
  <c r="BX68" i="3"/>
  <c r="BY68" i="3" s="1"/>
  <c r="BZ68" i="3" s="1"/>
  <c r="V81" i="1" l="1"/>
  <c r="W81" i="1" s="1"/>
  <c r="CT184" i="3"/>
  <c r="CU184" i="3" s="1"/>
  <c r="BC73" i="3"/>
  <c r="BD73" i="3" s="1"/>
  <c r="BE73" i="3" s="1"/>
  <c r="AH81" i="3"/>
  <c r="AI80" i="3"/>
  <c r="AJ80" i="3" s="1"/>
  <c r="BX69" i="3"/>
  <c r="BY69" i="3" s="1"/>
  <c r="BZ69" i="3" s="1"/>
  <c r="BQ70" i="3"/>
  <c r="BR70" i="3" s="1"/>
  <c r="BS70" i="3" s="1"/>
  <c r="BJ72" i="3"/>
  <c r="BK72" i="3" s="1"/>
  <c r="BL72" i="3" s="1"/>
  <c r="AO78" i="3"/>
  <c r="AP78" i="3" s="1"/>
  <c r="AQ78" i="3" s="1"/>
  <c r="CL64" i="3"/>
  <c r="CE66" i="3"/>
  <c r="CF66" i="3" s="1"/>
  <c r="CG66" i="3" s="1"/>
  <c r="AV76" i="3"/>
  <c r="AW76" i="3" s="1"/>
  <c r="AX76" i="3" s="1"/>
  <c r="V82" i="1" l="1"/>
  <c r="W82" i="1" s="1"/>
  <c r="CT185" i="3"/>
  <c r="CU185" i="3" s="1"/>
  <c r="BC74" i="3"/>
  <c r="BD74" i="3" s="1"/>
  <c r="BE74" i="3" s="1"/>
  <c r="AH82" i="3"/>
  <c r="AI81" i="3"/>
  <c r="AJ81" i="3" s="1"/>
  <c r="BJ73" i="3"/>
  <c r="BK73" i="3" s="1"/>
  <c r="BL73" i="3" s="1"/>
  <c r="AV77" i="3"/>
  <c r="AW77" i="3" s="1"/>
  <c r="AX77" i="3" s="1"/>
  <c r="CE67" i="3"/>
  <c r="CF67" i="3" s="1"/>
  <c r="CG67" i="3" s="1"/>
  <c r="BQ71" i="3"/>
  <c r="BR71" i="3" s="1"/>
  <c r="BS71" i="3" s="1"/>
  <c r="CL65" i="3"/>
  <c r="AO79" i="3"/>
  <c r="AP79" i="3" s="1"/>
  <c r="AQ79" i="3" s="1"/>
  <c r="BX70" i="3"/>
  <c r="BY70" i="3" s="1"/>
  <c r="BZ70" i="3" s="1"/>
  <c r="V83" i="1" l="1"/>
  <c r="W83" i="1" s="1"/>
  <c r="CT186" i="3"/>
  <c r="CU186" i="3" s="1"/>
  <c r="BC75" i="3"/>
  <c r="BD75" i="3" s="1"/>
  <c r="BE75" i="3" s="1"/>
  <c r="AH83" i="3"/>
  <c r="AI82" i="3"/>
  <c r="AJ82" i="3" s="1"/>
  <c r="BX71" i="3"/>
  <c r="BY71" i="3" s="1"/>
  <c r="BZ71" i="3" s="1"/>
  <c r="AO80" i="3"/>
  <c r="AP80" i="3" s="1"/>
  <c r="AQ80" i="3" s="1"/>
  <c r="CE68" i="3"/>
  <c r="CF68" i="3" s="1"/>
  <c r="CG68" i="3" s="1"/>
  <c r="BQ72" i="3"/>
  <c r="BR72" i="3" s="1"/>
  <c r="BS72" i="3" s="1"/>
  <c r="AV78" i="3"/>
  <c r="AW78" i="3" s="1"/>
  <c r="AX78" i="3" s="1"/>
  <c r="CL66" i="3"/>
  <c r="BJ74" i="3"/>
  <c r="BK74" i="3" s="1"/>
  <c r="BL74" i="3" s="1"/>
  <c r="V84" i="1" l="1"/>
  <c r="W84" i="1" s="1"/>
  <c r="CT187" i="3"/>
  <c r="CU187" i="3" s="1"/>
  <c r="BC76" i="3"/>
  <c r="BD76" i="3" s="1"/>
  <c r="BE76" i="3" s="1"/>
  <c r="AH84" i="3"/>
  <c r="AI83" i="3"/>
  <c r="AJ83" i="3" s="1"/>
  <c r="CE69" i="3"/>
  <c r="CF69" i="3" s="1"/>
  <c r="CG69" i="3" s="1"/>
  <c r="BQ73" i="3"/>
  <c r="BR73" i="3" s="1"/>
  <c r="BS73" i="3" s="1"/>
  <c r="BJ75" i="3"/>
  <c r="BK75" i="3" s="1"/>
  <c r="BL75" i="3" s="1"/>
  <c r="CL67" i="3"/>
  <c r="AV79" i="3"/>
  <c r="AW79" i="3" s="1"/>
  <c r="AX79" i="3" s="1"/>
  <c r="AO81" i="3"/>
  <c r="AP81" i="3" s="1"/>
  <c r="AQ81" i="3" s="1"/>
  <c r="BX72" i="3"/>
  <c r="BY72" i="3" s="1"/>
  <c r="BZ72" i="3" s="1"/>
  <c r="V85" i="1" l="1"/>
  <c r="W85" i="1" s="1"/>
  <c r="CT188" i="3"/>
  <c r="CU188" i="3" s="1"/>
  <c r="BC77" i="3"/>
  <c r="BD77" i="3" s="1"/>
  <c r="BE77" i="3" s="1"/>
  <c r="AH85" i="3"/>
  <c r="AI84" i="3"/>
  <c r="AJ84" i="3" s="1"/>
  <c r="BX73" i="3"/>
  <c r="BY73" i="3" s="1"/>
  <c r="BZ73" i="3" s="1"/>
  <c r="AO82" i="3"/>
  <c r="AP82" i="3" s="1"/>
  <c r="AQ82" i="3" s="1"/>
  <c r="CL68" i="3"/>
  <c r="BJ76" i="3"/>
  <c r="BK76" i="3" s="1"/>
  <c r="BL76" i="3" s="1"/>
  <c r="BQ74" i="3"/>
  <c r="BR74" i="3" s="1"/>
  <c r="BS74" i="3" s="1"/>
  <c r="AV80" i="3"/>
  <c r="AW80" i="3" s="1"/>
  <c r="AX80" i="3" s="1"/>
  <c r="CE70" i="3"/>
  <c r="CF70" i="3" s="1"/>
  <c r="CG70" i="3" s="1"/>
  <c r="V86" i="1" l="1"/>
  <c r="W86" i="1" s="1"/>
  <c r="CT189" i="3"/>
  <c r="CU189" i="3" s="1"/>
  <c r="BC78" i="3"/>
  <c r="BD78" i="3" s="1"/>
  <c r="BE78" i="3" s="1"/>
  <c r="AH86" i="3"/>
  <c r="AI85" i="3"/>
  <c r="AJ85" i="3" s="1"/>
  <c r="CL69" i="3"/>
  <c r="AO83" i="3"/>
  <c r="AP83" i="3" s="1"/>
  <c r="AQ83" i="3" s="1"/>
  <c r="CE71" i="3"/>
  <c r="CF71" i="3" s="1"/>
  <c r="CG71" i="3" s="1"/>
  <c r="AV81" i="3"/>
  <c r="AW81" i="3" s="1"/>
  <c r="AX81" i="3" s="1"/>
  <c r="BQ75" i="3"/>
  <c r="BR75" i="3" s="1"/>
  <c r="BS75" i="3" s="1"/>
  <c r="BJ77" i="3"/>
  <c r="BK77" i="3" s="1"/>
  <c r="BL77" i="3" s="1"/>
  <c r="BX74" i="3"/>
  <c r="BY74" i="3" s="1"/>
  <c r="BZ74" i="3" s="1"/>
  <c r="V87" i="1" l="1"/>
  <c r="W87" i="1" s="1"/>
  <c r="CT190" i="3"/>
  <c r="CU190" i="3" s="1"/>
  <c r="BC79" i="3"/>
  <c r="BD79" i="3" s="1"/>
  <c r="BE79" i="3" s="1"/>
  <c r="AH87" i="3"/>
  <c r="AI86" i="3"/>
  <c r="AJ86" i="3" s="1"/>
  <c r="BX75" i="3"/>
  <c r="BY75" i="3" s="1"/>
  <c r="BZ75" i="3" s="1"/>
  <c r="AV82" i="3"/>
  <c r="AW82" i="3" s="1"/>
  <c r="AX82" i="3" s="1"/>
  <c r="BJ78" i="3"/>
  <c r="BK78" i="3" s="1"/>
  <c r="BL78" i="3" s="1"/>
  <c r="CE72" i="3"/>
  <c r="CF72" i="3" s="1"/>
  <c r="CG72" i="3" s="1"/>
  <c r="AO84" i="3"/>
  <c r="AP84" i="3" s="1"/>
  <c r="AQ84" i="3" s="1"/>
  <c r="BQ76" i="3"/>
  <c r="BR76" i="3" s="1"/>
  <c r="BS76" i="3" s="1"/>
  <c r="CL70" i="3"/>
  <c r="V88" i="1" l="1"/>
  <c r="W88" i="1" s="1"/>
  <c r="CT191" i="3"/>
  <c r="CU191" i="3" s="1"/>
  <c r="BC80" i="3"/>
  <c r="BD80" i="3" s="1"/>
  <c r="BE80" i="3" s="1"/>
  <c r="AH88" i="3"/>
  <c r="AI87" i="3"/>
  <c r="AJ87" i="3" s="1"/>
  <c r="CL71" i="3"/>
  <c r="CE73" i="3"/>
  <c r="CF73" i="3" s="1"/>
  <c r="CG73" i="3" s="1"/>
  <c r="BQ77" i="3"/>
  <c r="BR77" i="3" s="1"/>
  <c r="BS77" i="3" s="1"/>
  <c r="BJ79" i="3"/>
  <c r="BK79" i="3" s="1"/>
  <c r="BL79" i="3" s="1"/>
  <c r="AO85" i="3"/>
  <c r="AP85" i="3" s="1"/>
  <c r="AQ85" i="3" s="1"/>
  <c r="AV83" i="3"/>
  <c r="AW83" i="3" s="1"/>
  <c r="AX83" i="3" s="1"/>
  <c r="BX76" i="3"/>
  <c r="BY76" i="3" s="1"/>
  <c r="BZ76" i="3" s="1"/>
  <c r="V89" i="1" l="1"/>
  <c r="W89" i="1" s="1"/>
  <c r="CT192" i="3"/>
  <c r="CU192" i="3" s="1"/>
  <c r="BC81" i="3"/>
  <c r="BD81" i="3" s="1"/>
  <c r="BE81" i="3" s="1"/>
  <c r="AH89" i="3"/>
  <c r="AI88" i="3"/>
  <c r="AJ88" i="3" s="1"/>
  <c r="BJ80" i="3"/>
  <c r="BK80" i="3" s="1"/>
  <c r="BL80" i="3" s="1"/>
  <c r="BQ78" i="3"/>
  <c r="BR78" i="3" s="1"/>
  <c r="BS78" i="3" s="1"/>
  <c r="CE74" i="3"/>
  <c r="CF74" i="3" s="1"/>
  <c r="CG74" i="3" s="1"/>
  <c r="BX77" i="3"/>
  <c r="BY77" i="3" s="1"/>
  <c r="BZ77" i="3" s="1"/>
  <c r="AV84" i="3"/>
  <c r="AW84" i="3" s="1"/>
  <c r="AX84" i="3" s="1"/>
  <c r="AO86" i="3"/>
  <c r="AP86" i="3" s="1"/>
  <c r="AQ86" i="3" s="1"/>
  <c r="CL72" i="3"/>
  <c r="V90" i="1" l="1"/>
  <c r="W90" i="1" s="1"/>
  <c r="CT193" i="3"/>
  <c r="CU193" i="3" s="1"/>
  <c r="BC82" i="3"/>
  <c r="BD82" i="3" s="1"/>
  <c r="BE82" i="3" s="1"/>
  <c r="AH90" i="3"/>
  <c r="AI89" i="3"/>
  <c r="AJ89" i="3" s="1"/>
  <c r="BX78" i="3"/>
  <c r="BY78" i="3" s="1"/>
  <c r="BZ78" i="3" s="1"/>
  <c r="CL73" i="3"/>
  <c r="AO87" i="3"/>
  <c r="AP87" i="3" s="1"/>
  <c r="AQ87" i="3" s="1"/>
  <c r="CE75" i="3"/>
  <c r="CF75" i="3" s="1"/>
  <c r="CG75" i="3" s="1"/>
  <c r="AV85" i="3"/>
  <c r="AW85" i="3" s="1"/>
  <c r="AX85" i="3" s="1"/>
  <c r="BQ79" i="3"/>
  <c r="BR79" i="3" s="1"/>
  <c r="BS79" i="3" s="1"/>
  <c r="BJ81" i="3"/>
  <c r="BK81" i="3" s="1"/>
  <c r="BL81" i="3" s="1"/>
  <c r="V91" i="1" l="1"/>
  <c r="W91" i="1" s="1"/>
  <c r="CT194" i="3"/>
  <c r="CU194" i="3" s="1"/>
  <c r="BC83" i="3"/>
  <c r="BD83" i="3" s="1"/>
  <c r="BE83" i="3" s="1"/>
  <c r="AH91" i="3"/>
  <c r="AI90" i="3"/>
  <c r="AJ90" i="3" s="1"/>
  <c r="CE76" i="3"/>
  <c r="CF76" i="3" s="1"/>
  <c r="CG76" i="3" s="1"/>
  <c r="BJ82" i="3"/>
  <c r="BK82" i="3" s="1"/>
  <c r="BL82" i="3" s="1"/>
  <c r="AO88" i="3"/>
  <c r="AP88" i="3" s="1"/>
  <c r="AQ88" i="3" s="1"/>
  <c r="BQ80" i="3"/>
  <c r="BR80" i="3" s="1"/>
  <c r="BS80" i="3" s="1"/>
  <c r="CL74" i="3"/>
  <c r="AV86" i="3"/>
  <c r="AW86" i="3" s="1"/>
  <c r="AX86" i="3" s="1"/>
  <c r="BX79" i="3"/>
  <c r="BY79" i="3" s="1"/>
  <c r="BZ79" i="3" s="1"/>
  <c r="V92" i="1" l="1"/>
  <c r="W92" i="1" s="1"/>
  <c r="CT195" i="3"/>
  <c r="CU195" i="3" s="1"/>
  <c r="BC84" i="3"/>
  <c r="BD84" i="3" s="1"/>
  <c r="BE84" i="3" s="1"/>
  <c r="AH92" i="3"/>
  <c r="AI91" i="3"/>
  <c r="AJ91" i="3" s="1"/>
  <c r="AO89" i="3"/>
  <c r="AP89" i="3" s="1"/>
  <c r="AQ89" i="3" s="1"/>
  <c r="BX80" i="3"/>
  <c r="BY80" i="3" s="1"/>
  <c r="BZ80" i="3" s="1"/>
  <c r="AV87" i="3"/>
  <c r="AW87" i="3" s="1"/>
  <c r="AX87" i="3" s="1"/>
  <c r="CL75" i="3"/>
  <c r="BJ83" i="3"/>
  <c r="BK83" i="3" s="1"/>
  <c r="BL83" i="3" s="1"/>
  <c r="BQ81" i="3"/>
  <c r="BR81" i="3" s="1"/>
  <c r="BS81" i="3" s="1"/>
  <c r="CE77" i="3"/>
  <c r="CF77" i="3" s="1"/>
  <c r="CG77" i="3" s="1"/>
  <c r="V93" i="1" l="1"/>
  <c r="W93" i="1" s="1"/>
  <c r="CT196" i="3"/>
  <c r="CU196" i="3" s="1"/>
  <c r="BC85" i="3"/>
  <c r="BD85" i="3" s="1"/>
  <c r="BE85" i="3" s="1"/>
  <c r="AH93" i="3"/>
  <c r="AI92" i="3"/>
  <c r="AJ92" i="3" s="1"/>
  <c r="BQ82" i="3"/>
  <c r="BR82" i="3" s="1"/>
  <c r="BS82" i="3" s="1"/>
  <c r="CE78" i="3"/>
  <c r="CF78" i="3" s="1"/>
  <c r="CG78" i="3" s="1"/>
  <c r="AV88" i="3"/>
  <c r="AW88" i="3" s="1"/>
  <c r="AX88" i="3" s="1"/>
  <c r="BX81" i="3"/>
  <c r="BY81" i="3" s="1"/>
  <c r="BZ81" i="3" s="1"/>
  <c r="BJ84" i="3"/>
  <c r="BK84" i="3" s="1"/>
  <c r="BL84" i="3" s="1"/>
  <c r="CL76" i="3"/>
  <c r="AO90" i="3"/>
  <c r="AP90" i="3" s="1"/>
  <c r="AQ90" i="3" s="1"/>
  <c r="V94" i="1" l="1"/>
  <c r="W94" i="1" s="1"/>
  <c r="CT197" i="3"/>
  <c r="CU197" i="3" s="1"/>
  <c r="BC86" i="3"/>
  <c r="BD86" i="3" s="1"/>
  <c r="BE86" i="3" s="1"/>
  <c r="AH94" i="3"/>
  <c r="AI93" i="3"/>
  <c r="AJ93" i="3" s="1"/>
  <c r="AO91" i="3"/>
  <c r="AP91" i="3" s="1"/>
  <c r="AQ91" i="3" s="1"/>
  <c r="AV89" i="3"/>
  <c r="AW89" i="3" s="1"/>
  <c r="AX89" i="3" s="1"/>
  <c r="CL77" i="3"/>
  <c r="BJ85" i="3"/>
  <c r="BK85" i="3" s="1"/>
  <c r="BL85" i="3" s="1"/>
  <c r="CE79" i="3"/>
  <c r="CF79" i="3" s="1"/>
  <c r="CG79" i="3" s="1"/>
  <c r="BX82" i="3"/>
  <c r="BY82" i="3" s="1"/>
  <c r="BZ82" i="3" s="1"/>
  <c r="BQ83" i="3"/>
  <c r="BR83" i="3" s="1"/>
  <c r="BS83" i="3" s="1"/>
  <c r="V95" i="1"/>
  <c r="W95" i="1" s="1"/>
  <c r="CT198" i="3" l="1"/>
  <c r="CU198" i="3" s="1"/>
  <c r="BC87" i="3"/>
  <c r="BD87" i="3" s="1"/>
  <c r="BE87" i="3" s="1"/>
  <c r="AH95" i="3"/>
  <c r="AI94" i="3"/>
  <c r="AJ94" i="3" s="1"/>
  <c r="BQ84" i="3"/>
  <c r="BR84" i="3" s="1"/>
  <c r="BS84" i="3" s="1"/>
  <c r="BX83" i="3"/>
  <c r="BY83" i="3" s="1"/>
  <c r="BZ83" i="3" s="1"/>
  <c r="CL78" i="3"/>
  <c r="CE80" i="3"/>
  <c r="CF80" i="3" s="1"/>
  <c r="CG80" i="3" s="1"/>
  <c r="AV90" i="3"/>
  <c r="AW90" i="3" s="1"/>
  <c r="AX90" i="3" s="1"/>
  <c r="BJ86" i="3"/>
  <c r="BK86" i="3" s="1"/>
  <c r="BL86" i="3" s="1"/>
  <c r="AO92" i="3"/>
  <c r="AP92" i="3" s="1"/>
  <c r="AQ92" i="3" s="1"/>
  <c r="V96" i="1"/>
  <c r="W96" i="1" s="1"/>
  <c r="CT199" i="3" l="1"/>
  <c r="CU199" i="3" s="1"/>
  <c r="BC88" i="3"/>
  <c r="BD88" i="3" s="1"/>
  <c r="BE88" i="3" s="1"/>
  <c r="AH96" i="3"/>
  <c r="AI95" i="3"/>
  <c r="AJ95" i="3" s="1"/>
  <c r="CL79" i="3"/>
  <c r="AO93" i="3"/>
  <c r="AP93" i="3" s="1"/>
  <c r="AQ93" i="3" s="1"/>
  <c r="BJ87" i="3"/>
  <c r="BK87" i="3" s="1"/>
  <c r="BL87" i="3" s="1"/>
  <c r="BX84" i="3"/>
  <c r="BY84" i="3" s="1"/>
  <c r="BZ84" i="3" s="1"/>
  <c r="AV91" i="3"/>
  <c r="AW91" i="3" s="1"/>
  <c r="AX91" i="3" s="1"/>
  <c r="BQ85" i="3"/>
  <c r="BR85" i="3" s="1"/>
  <c r="BS85" i="3" s="1"/>
  <c r="CE81" i="3"/>
  <c r="CF81" i="3" s="1"/>
  <c r="CG81" i="3" s="1"/>
  <c r="V97" i="1"/>
  <c r="W97" i="1" s="1"/>
  <c r="CT200" i="3" l="1"/>
  <c r="CU200" i="3" s="1"/>
  <c r="BC89" i="3"/>
  <c r="BD89" i="3" s="1"/>
  <c r="BE89" i="3" s="1"/>
  <c r="AH97" i="3"/>
  <c r="AI96" i="3"/>
  <c r="AJ96" i="3" s="1"/>
  <c r="BX85" i="3"/>
  <c r="BY85" i="3" s="1"/>
  <c r="BZ85" i="3" s="1"/>
  <c r="CE82" i="3"/>
  <c r="CF82" i="3" s="1"/>
  <c r="CG82" i="3" s="1"/>
  <c r="BJ88" i="3"/>
  <c r="BK88" i="3" s="1"/>
  <c r="BL88" i="3" s="1"/>
  <c r="BQ86" i="3"/>
  <c r="BR86" i="3" s="1"/>
  <c r="BS86" i="3" s="1"/>
  <c r="AO94" i="3"/>
  <c r="AP94" i="3" s="1"/>
  <c r="AQ94" i="3" s="1"/>
  <c r="AV92" i="3"/>
  <c r="AW92" i="3" s="1"/>
  <c r="AX92" i="3" s="1"/>
  <c r="CL80" i="3"/>
  <c r="V98" i="1"/>
  <c r="W98" i="1" s="1"/>
  <c r="CT201" i="3" l="1"/>
  <c r="CU201" i="3" s="1"/>
  <c r="BC90" i="3"/>
  <c r="BD90" i="3" s="1"/>
  <c r="BE90" i="3" s="1"/>
  <c r="AH98" i="3"/>
  <c r="AI97" i="3"/>
  <c r="AJ97" i="3" s="1"/>
  <c r="BJ89" i="3"/>
  <c r="BK89" i="3" s="1"/>
  <c r="BL89" i="3" s="1"/>
  <c r="CE83" i="3"/>
  <c r="CF83" i="3" s="1"/>
  <c r="CG83" i="3" s="1"/>
  <c r="CL81" i="3"/>
  <c r="AV93" i="3"/>
  <c r="AW93" i="3" s="1"/>
  <c r="AX93" i="3" s="1"/>
  <c r="AO95" i="3"/>
  <c r="AP95" i="3" s="1"/>
  <c r="AQ95" i="3" s="1"/>
  <c r="BQ87" i="3"/>
  <c r="BR87" i="3" s="1"/>
  <c r="BS87" i="3" s="1"/>
  <c r="BX86" i="3"/>
  <c r="BY86" i="3" s="1"/>
  <c r="BZ86" i="3" s="1"/>
  <c r="V99" i="1"/>
  <c r="W99" i="1" s="1"/>
  <c r="CT202" i="3" l="1"/>
  <c r="CU202" i="3" s="1"/>
  <c r="BC91" i="3"/>
  <c r="BD91" i="3" s="1"/>
  <c r="BE91" i="3" s="1"/>
  <c r="AH99" i="3"/>
  <c r="AI98" i="3"/>
  <c r="AJ98" i="3" s="1"/>
  <c r="AV94" i="3"/>
  <c r="AW94" i="3" s="1"/>
  <c r="AX94" i="3" s="1"/>
  <c r="BX87" i="3"/>
  <c r="BY87" i="3" s="1"/>
  <c r="BZ87" i="3" s="1"/>
  <c r="BQ88" i="3"/>
  <c r="BR88" i="3" s="1"/>
  <c r="BS88" i="3" s="1"/>
  <c r="CL82" i="3"/>
  <c r="CE84" i="3"/>
  <c r="CF84" i="3" s="1"/>
  <c r="CG84" i="3" s="1"/>
  <c r="AO96" i="3"/>
  <c r="AP96" i="3" s="1"/>
  <c r="AQ96" i="3" s="1"/>
  <c r="BJ90" i="3"/>
  <c r="BK90" i="3" s="1"/>
  <c r="BL90" i="3" s="1"/>
  <c r="V100" i="1"/>
  <c r="W100" i="1" s="1"/>
  <c r="CT203" i="3" l="1"/>
  <c r="CU203" i="3" s="1"/>
  <c r="BC92" i="3"/>
  <c r="BD92" i="3" s="1"/>
  <c r="BE92" i="3" s="1"/>
  <c r="AH100" i="3"/>
  <c r="AI99" i="3"/>
  <c r="AJ99" i="3" s="1"/>
  <c r="BJ91" i="3"/>
  <c r="BK91" i="3" s="1"/>
  <c r="BL91" i="3" s="1"/>
  <c r="CL83" i="3"/>
  <c r="AO97" i="3"/>
  <c r="AP97" i="3" s="1"/>
  <c r="AQ97" i="3" s="1"/>
  <c r="BQ89" i="3"/>
  <c r="BR89" i="3" s="1"/>
  <c r="BS89" i="3" s="1"/>
  <c r="CE85" i="3"/>
  <c r="CF85" i="3" s="1"/>
  <c r="CG85" i="3" s="1"/>
  <c r="BX88" i="3"/>
  <c r="BY88" i="3" s="1"/>
  <c r="BZ88" i="3" s="1"/>
  <c r="AV95" i="3"/>
  <c r="AW95" i="3" s="1"/>
  <c r="AX95" i="3" s="1"/>
  <c r="V101" i="1"/>
  <c r="W101" i="1" s="1"/>
  <c r="CT204" i="3" l="1"/>
  <c r="CU204" i="3" s="1"/>
  <c r="CT205" i="3"/>
  <c r="CU205" i="3" s="1"/>
  <c r="BC93" i="3"/>
  <c r="BD93" i="3" s="1"/>
  <c r="BE93" i="3" s="1"/>
  <c r="AH101" i="3"/>
  <c r="AI100" i="3"/>
  <c r="AJ100" i="3" s="1"/>
  <c r="AO98" i="3"/>
  <c r="AP98" i="3" s="1"/>
  <c r="AQ98" i="3" s="1"/>
  <c r="AV96" i="3"/>
  <c r="AW96" i="3" s="1"/>
  <c r="AX96" i="3" s="1"/>
  <c r="BQ90" i="3"/>
  <c r="BR90" i="3" s="1"/>
  <c r="BS90" i="3" s="1"/>
  <c r="BX89" i="3"/>
  <c r="BY89" i="3" s="1"/>
  <c r="BZ89" i="3" s="1"/>
  <c r="CL84" i="3"/>
  <c r="CE86" i="3"/>
  <c r="CF86" i="3" s="1"/>
  <c r="CG86" i="3" s="1"/>
  <c r="BJ92" i="3"/>
  <c r="BK92" i="3" s="1"/>
  <c r="BL92" i="3" s="1"/>
  <c r="V102" i="1"/>
  <c r="W102" i="1" s="1"/>
  <c r="BC94" i="3" l="1"/>
  <c r="BD94" i="3" s="1"/>
  <c r="BE94" i="3" s="1"/>
  <c r="AH102" i="3"/>
  <c r="AI101" i="3"/>
  <c r="AJ101" i="3" s="1"/>
  <c r="BJ93" i="3"/>
  <c r="BK93" i="3" s="1"/>
  <c r="BL93" i="3" s="1"/>
  <c r="AO99" i="3"/>
  <c r="AP99" i="3" s="1"/>
  <c r="AQ99" i="3" s="1"/>
  <c r="BQ91" i="3"/>
  <c r="BR91" i="3" s="1"/>
  <c r="BS91" i="3" s="1"/>
  <c r="CE87" i="3"/>
  <c r="CF87" i="3" s="1"/>
  <c r="CG87" i="3" s="1"/>
  <c r="AV97" i="3"/>
  <c r="AW97" i="3" s="1"/>
  <c r="AX97" i="3" s="1"/>
  <c r="CL85" i="3"/>
  <c r="BX90" i="3"/>
  <c r="BY90" i="3" s="1"/>
  <c r="BZ90" i="3" s="1"/>
  <c r="V103" i="1"/>
  <c r="W103" i="1" s="1"/>
  <c r="BC95" i="3" l="1"/>
  <c r="BD95" i="3" s="1"/>
  <c r="BE95" i="3" s="1"/>
  <c r="AI102" i="3"/>
  <c r="AJ102" i="3" s="1"/>
  <c r="CE88" i="3"/>
  <c r="CF88" i="3" s="1"/>
  <c r="CG88" i="3" s="1"/>
  <c r="BX91" i="3"/>
  <c r="BY91" i="3" s="1"/>
  <c r="BZ91" i="3" s="1"/>
  <c r="BQ92" i="3"/>
  <c r="BR92" i="3" s="1"/>
  <c r="BS92" i="3" s="1"/>
  <c r="CL86" i="3"/>
  <c r="AO100" i="3"/>
  <c r="AP100" i="3" s="1"/>
  <c r="AQ100" i="3" s="1"/>
  <c r="AV98" i="3"/>
  <c r="AW98" i="3" s="1"/>
  <c r="AX98" i="3" s="1"/>
  <c r="BJ94" i="3"/>
  <c r="BK94" i="3" s="1"/>
  <c r="BL94" i="3" s="1"/>
  <c r="V104" i="1"/>
  <c r="W104" i="1" s="1"/>
  <c r="BC96" i="3" l="1"/>
  <c r="BD96" i="3" s="1"/>
  <c r="BE96" i="3" s="1"/>
  <c r="AH104" i="3"/>
  <c r="AI103" i="3"/>
  <c r="AJ103" i="3" s="1"/>
  <c r="BJ95" i="3"/>
  <c r="BK95" i="3" s="1"/>
  <c r="BL95" i="3" s="1"/>
  <c r="BQ93" i="3"/>
  <c r="BR93" i="3" s="1"/>
  <c r="BS93" i="3" s="1"/>
  <c r="AV99" i="3"/>
  <c r="AW99" i="3" s="1"/>
  <c r="AX99" i="3" s="1"/>
  <c r="BX92" i="3"/>
  <c r="BY92" i="3" s="1"/>
  <c r="BZ92" i="3" s="1"/>
  <c r="AO101" i="3"/>
  <c r="AP101" i="3" s="1"/>
  <c r="AQ101" i="3" s="1"/>
  <c r="CL87" i="3"/>
  <c r="CE89" i="3"/>
  <c r="CF89" i="3" s="1"/>
  <c r="CG89" i="3" s="1"/>
  <c r="V105" i="1"/>
  <c r="W105" i="1" s="1"/>
  <c r="BC97" i="3" l="1"/>
  <c r="BD97" i="3" s="1"/>
  <c r="BE97" i="3" s="1"/>
  <c r="AH105" i="3"/>
  <c r="AI104" i="3"/>
  <c r="AJ104" i="3" s="1"/>
  <c r="AV100" i="3"/>
  <c r="AW100" i="3" s="1"/>
  <c r="AX100" i="3" s="1"/>
  <c r="CE90" i="3"/>
  <c r="CF90" i="3" s="1"/>
  <c r="CG90" i="3" s="1"/>
  <c r="BX93" i="3"/>
  <c r="BY93" i="3" s="1"/>
  <c r="BZ93" i="3" s="1"/>
  <c r="CL88" i="3"/>
  <c r="BQ94" i="3"/>
  <c r="BR94" i="3" s="1"/>
  <c r="BS94" i="3" s="1"/>
  <c r="AO102" i="3"/>
  <c r="AP102" i="3" s="1"/>
  <c r="AQ102" i="3" s="1"/>
  <c r="BJ96" i="3"/>
  <c r="BK96" i="3" s="1"/>
  <c r="BL96" i="3" s="1"/>
  <c r="V106" i="1"/>
  <c r="W106" i="1" s="1"/>
  <c r="BC98" i="3" l="1"/>
  <c r="BD98" i="3" s="1"/>
  <c r="BE98" i="3" s="1"/>
  <c r="AH106" i="3"/>
  <c r="AI105" i="3"/>
  <c r="AJ105" i="3" s="1"/>
  <c r="BJ97" i="3"/>
  <c r="BK97" i="3" s="1"/>
  <c r="BL97" i="3" s="1"/>
  <c r="AO103" i="3"/>
  <c r="AP103" i="3" s="1"/>
  <c r="AQ103" i="3" s="1"/>
  <c r="CL89" i="3"/>
  <c r="BX94" i="3"/>
  <c r="BY94" i="3" s="1"/>
  <c r="BZ94" i="3" s="1"/>
  <c r="BQ95" i="3"/>
  <c r="BR95" i="3" s="1"/>
  <c r="BS95" i="3" s="1"/>
  <c r="CE91" i="3"/>
  <c r="CF91" i="3" s="1"/>
  <c r="CG91" i="3" s="1"/>
  <c r="AV101" i="3"/>
  <c r="AW101" i="3" s="1"/>
  <c r="AX101" i="3" s="1"/>
  <c r="V107" i="1"/>
  <c r="W107" i="1" s="1"/>
  <c r="BC99" i="3" l="1"/>
  <c r="BD99" i="3" s="1"/>
  <c r="BE99" i="3" s="1"/>
  <c r="AH107" i="3"/>
  <c r="AI106" i="3"/>
  <c r="AJ106" i="3" s="1"/>
  <c r="AV102" i="3"/>
  <c r="AW102" i="3" s="1"/>
  <c r="AX102" i="3" s="1"/>
  <c r="BX95" i="3"/>
  <c r="BY95" i="3" s="1"/>
  <c r="BZ95" i="3" s="1"/>
  <c r="CL90" i="3"/>
  <c r="CE92" i="3"/>
  <c r="CF92" i="3" s="1"/>
  <c r="CG92" i="3" s="1"/>
  <c r="AO104" i="3"/>
  <c r="AP104" i="3" s="1"/>
  <c r="AQ104" i="3" s="1"/>
  <c r="BQ96" i="3"/>
  <c r="BR96" i="3" s="1"/>
  <c r="BS96" i="3" s="1"/>
  <c r="BJ98" i="3"/>
  <c r="BK98" i="3" s="1"/>
  <c r="BL98" i="3" s="1"/>
  <c r="V108" i="1"/>
  <c r="W108" i="1" s="1"/>
  <c r="BC100" i="3" l="1"/>
  <c r="BD100" i="3" s="1"/>
  <c r="BE100" i="3" s="1"/>
  <c r="AH108" i="3"/>
  <c r="AI107" i="3"/>
  <c r="AJ107" i="3" s="1"/>
  <c r="BJ99" i="3"/>
  <c r="BK99" i="3" s="1"/>
  <c r="BL99" i="3" s="1"/>
  <c r="CL91" i="3"/>
  <c r="BQ97" i="3"/>
  <c r="BR97" i="3" s="1"/>
  <c r="BS97" i="3" s="1"/>
  <c r="AO105" i="3"/>
  <c r="AP105" i="3" s="1"/>
  <c r="AQ105" i="3" s="1"/>
  <c r="BX96" i="3"/>
  <c r="BY96" i="3" s="1"/>
  <c r="BZ96" i="3" s="1"/>
  <c r="CE93" i="3"/>
  <c r="CF93" i="3" s="1"/>
  <c r="CG93" i="3" s="1"/>
  <c r="AV103" i="3"/>
  <c r="AW103" i="3" s="1"/>
  <c r="AX103" i="3" s="1"/>
  <c r="V109" i="1"/>
  <c r="W109" i="1" s="1"/>
  <c r="BC101" i="3" l="1"/>
  <c r="BD101" i="3" s="1"/>
  <c r="BE101" i="3" s="1"/>
  <c r="AH109" i="3"/>
  <c r="AI108" i="3"/>
  <c r="AJ108" i="3" s="1"/>
  <c r="BQ98" i="3"/>
  <c r="BR98" i="3" s="1"/>
  <c r="BS98" i="3" s="1"/>
  <c r="AV104" i="3"/>
  <c r="AW104" i="3" s="1"/>
  <c r="AX104" i="3" s="1"/>
  <c r="CE94" i="3"/>
  <c r="CF94" i="3" s="1"/>
  <c r="CG94" i="3" s="1"/>
  <c r="BX97" i="3"/>
  <c r="BY97" i="3" s="1"/>
  <c r="BZ97" i="3" s="1"/>
  <c r="CL92" i="3"/>
  <c r="AO106" i="3"/>
  <c r="AP106" i="3" s="1"/>
  <c r="AQ106" i="3" s="1"/>
  <c r="BJ100" i="3"/>
  <c r="BK100" i="3" s="1"/>
  <c r="BL100" i="3" s="1"/>
  <c r="V110" i="1"/>
  <c r="W110" i="1" s="1"/>
  <c r="BC102" i="3" l="1"/>
  <c r="BD102" i="3" s="1"/>
  <c r="BE102" i="3" s="1"/>
  <c r="AH110" i="3"/>
  <c r="AI109" i="3"/>
  <c r="AJ109" i="3" s="1"/>
  <c r="CE95" i="3"/>
  <c r="CF95" i="3" s="1"/>
  <c r="CG95" i="3" s="1"/>
  <c r="BJ101" i="3"/>
  <c r="BK101" i="3" s="1"/>
  <c r="BL101" i="3" s="1"/>
  <c r="CL93" i="3"/>
  <c r="AO107" i="3"/>
  <c r="AP107" i="3" s="1"/>
  <c r="AQ107" i="3" s="1"/>
  <c r="AV105" i="3"/>
  <c r="AW105" i="3" s="1"/>
  <c r="AX105" i="3" s="1"/>
  <c r="BX98" i="3"/>
  <c r="BY98" i="3" s="1"/>
  <c r="BZ98" i="3" s="1"/>
  <c r="BQ99" i="3"/>
  <c r="BR99" i="3" s="1"/>
  <c r="BS99" i="3" s="1"/>
  <c r="V111" i="1"/>
  <c r="W111" i="1" s="1"/>
  <c r="BC103" i="3" l="1"/>
  <c r="BD103" i="3" s="1"/>
  <c r="BE103" i="3" s="1"/>
  <c r="AH111" i="3"/>
  <c r="AI110" i="3"/>
  <c r="AJ110" i="3" s="1"/>
  <c r="BX99" i="3"/>
  <c r="BY99" i="3" s="1"/>
  <c r="BZ99" i="3" s="1"/>
  <c r="BQ100" i="3"/>
  <c r="BR100" i="3" s="1"/>
  <c r="BS100" i="3" s="1"/>
  <c r="CL94" i="3"/>
  <c r="AV106" i="3"/>
  <c r="AW106" i="3" s="1"/>
  <c r="AX106" i="3" s="1"/>
  <c r="BJ102" i="3"/>
  <c r="BK102" i="3" s="1"/>
  <c r="BL102" i="3" s="1"/>
  <c r="AO108" i="3"/>
  <c r="AP108" i="3" s="1"/>
  <c r="AQ108" i="3" s="1"/>
  <c r="CE96" i="3"/>
  <c r="CF96" i="3" s="1"/>
  <c r="CG96" i="3" s="1"/>
  <c r="V112" i="1"/>
  <c r="W112" i="1" s="1"/>
  <c r="BC104" i="3" l="1"/>
  <c r="BD104" i="3" s="1"/>
  <c r="BE104" i="3" s="1"/>
  <c r="AH112" i="3"/>
  <c r="AI111" i="3"/>
  <c r="AJ111" i="3" s="1"/>
  <c r="CE97" i="3"/>
  <c r="CF97" i="3" s="1"/>
  <c r="CG97" i="3" s="1"/>
  <c r="AO109" i="3"/>
  <c r="AP109" i="3" s="1"/>
  <c r="AQ109" i="3" s="1"/>
  <c r="CL95" i="3"/>
  <c r="BJ103" i="3"/>
  <c r="BK103" i="3" s="1"/>
  <c r="BL103" i="3" s="1"/>
  <c r="BQ101" i="3"/>
  <c r="BR101" i="3" s="1"/>
  <c r="BS101" i="3" s="1"/>
  <c r="AV107" i="3"/>
  <c r="AW107" i="3" s="1"/>
  <c r="AX107" i="3" s="1"/>
  <c r="BX100" i="3"/>
  <c r="BY100" i="3" s="1"/>
  <c r="BZ100" i="3" s="1"/>
  <c r="V113" i="1"/>
  <c r="W113" i="1" s="1"/>
  <c r="BC105" i="3" l="1"/>
  <c r="BD105" i="3" s="1"/>
  <c r="BE105" i="3" s="1"/>
  <c r="AH113" i="3"/>
  <c r="AI112" i="3"/>
  <c r="AJ112" i="3" s="1"/>
  <c r="CL96" i="3"/>
  <c r="AV108" i="3"/>
  <c r="AW108" i="3" s="1"/>
  <c r="AX108" i="3" s="1"/>
  <c r="BQ102" i="3"/>
  <c r="BR102" i="3" s="1"/>
  <c r="BS102" i="3" s="1"/>
  <c r="BX101" i="3"/>
  <c r="BY101" i="3" s="1"/>
  <c r="BZ101" i="3" s="1"/>
  <c r="AO110" i="3"/>
  <c r="AP110" i="3" s="1"/>
  <c r="AQ110" i="3" s="1"/>
  <c r="BJ104" i="3"/>
  <c r="BK104" i="3" s="1"/>
  <c r="BL104" i="3" s="1"/>
  <c r="CE98" i="3"/>
  <c r="CF98" i="3" s="1"/>
  <c r="CG98" i="3" s="1"/>
  <c r="V114" i="1"/>
  <c r="W114" i="1" s="1"/>
  <c r="BC106" i="3" l="1"/>
  <c r="BD106" i="3" s="1"/>
  <c r="BE106" i="3" s="1"/>
  <c r="AH114" i="3"/>
  <c r="AI113" i="3"/>
  <c r="AJ113" i="3" s="1"/>
  <c r="BJ105" i="3"/>
  <c r="BK105" i="3" s="1"/>
  <c r="BL105" i="3" s="1"/>
  <c r="CE99" i="3"/>
  <c r="CF99" i="3" s="1"/>
  <c r="CG99" i="3" s="1"/>
  <c r="BX102" i="3"/>
  <c r="BY102" i="3" s="1"/>
  <c r="BZ102" i="3" s="1"/>
  <c r="BQ103" i="3"/>
  <c r="BR103" i="3" s="1"/>
  <c r="BS103" i="3" s="1"/>
  <c r="AV109" i="3"/>
  <c r="AW109" i="3" s="1"/>
  <c r="AX109" i="3" s="1"/>
  <c r="AO111" i="3"/>
  <c r="AP111" i="3" s="1"/>
  <c r="AQ111" i="3" s="1"/>
  <c r="CL97" i="3"/>
  <c r="V115" i="1"/>
  <c r="W115" i="1" s="1"/>
  <c r="BC107" i="3" l="1"/>
  <c r="BD107" i="3" s="1"/>
  <c r="BE107" i="3" s="1"/>
  <c r="AH115" i="3"/>
  <c r="AI114" i="3"/>
  <c r="AJ114" i="3" s="1"/>
  <c r="BQ104" i="3"/>
  <c r="BR104" i="3" s="1"/>
  <c r="BS104" i="3" s="1"/>
  <c r="CL98" i="3"/>
  <c r="BX103" i="3"/>
  <c r="BY103" i="3" s="1"/>
  <c r="BZ103" i="3" s="1"/>
  <c r="AO112" i="3"/>
  <c r="AP112" i="3" s="1"/>
  <c r="AQ112" i="3" s="1"/>
  <c r="AV110" i="3"/>
  <c r="AW110" i="3" s="1"/>
  <c r="AX110" i="3" s="1"/>
  <c r="CE100" i="3"/>
  <c r="CF100" i="3" s="1"/>
  <c r="CG100" i="3" s="1"/>
  <c r="BJ106" i="3"/>
  <c r="BK106" i="3" s="1"/>
  <c r="BL106" i="3" s="1"/>
  <c r="V116" i="1"/>
  <c r="W116" i="1" s="1"/>
  <c r="BC108" i="3" l="1"/>
  <c r="BD108" i="3" s="1"/>
  <c r="BE108" i="3" s="1"/>
  <c r="AH116" i="3"/>
  <c r="AI115" i="3"/>
  <c r="AJ115" i="3" s="1"/>
  <c r="BJ107" i="3"/>
  <c r="BK107" i="3" s="1"/>
  <c r="BL107" i="3" s="1"/>
  <c r="AO113" i="3"/>
  <c r="AP113" i="3" s="1"/>
  <c r="AQ113" i="3" s="1"/>
  <c r="BX104" i="3"/>
  <c r="BY104" i="3" s="1"/>
  <c r="BZ104" i="3" s="1"/>
  <c r="CE101" i="3"/>
  <c r="CF101" i="3" s="1"/>
  <c r="CG101" i="3" s="1"/>
  <c r="CL99" i="3"/>
  <c r="AV111" i="3"/>
  <c r="AW111" i="3" s="1"/>
  <c r="AX111" i="3" s="1"/>
  <c r="BQ105" i="3"/>
  <c r="BR105" i="3" s="1"/>
  <c r="BS105" i="3" s="1"/>
  <c r="V117" i="1"/>
  <c r="W117" i="1" s="1"/>
  <c r="BC109" i="3" l="1"/>
  <c r="BD109" i="3" s="1"/>
  <c r="BE109" i="3" s="1"/>
  <c r="AH117" i="3"/>
  <c r="AI116" i="3"/>
  <c r="AJ116" i="3" s="1"/>
  <c r="BX105" i="3"/>
  <c r="BY105" i="3" s="1"/>
  <c r="BZ105" i="3" s="1"/>
  <c r="BJ108" i="3"/>
  <c r="BK108" i="3" s="1"/>
  <c r="BL108" i="3" s="1"/>
  <c r="BQ106" i="3"/>
  <c r="BR106" i="3" s="1"/>
  <c r="BS106" i="3" s="1"/>
  <c r="AV112" i="3"/>
  <c r="AW112" i="3" s="1"/>
  <c r="AX112" i="3" s="1"/>
  <c r="AO114" i="3"/>
  <c r="AP114" i="3" s="1"/>
  <c r="AQ114" i="3" s="1"/>
  <c r="CL100" i="3"/>
  <c r="CE102" i="3"/>
  <c r="CF102" i="3" s="1"/>
  <c r="CG102" i="3" s="1"/>
  <c r="V118" i="1"/>
  <c r="W118" i="1" s="1"/>
  <c r="BC110" i="3" l="1"/>
  <c r="BD110" i="3" s="1"/>
  <c r="BE110" i="3" s="1"/>
  <c r="AH118" i="3"/>
  <c r="AI117" i="3"/>
  <c r="AJ117" i="3" s="1"/>
  <c r="CL101" i="3"/>
  <c r="BJ109" i="3"/>
  <c r="BK109" i="3" s="1"/>
  <c r="BL109" i="3" s="1"/>
  <c r="AV113" i="3"/>
  <c r="AW113" i="3" s="1"/>
  <c r="AX113" i="3" s="1"/>
  <c r="CE103" i="3"/>
  <c r="CF103" i="3" s="1"/>
  <c r="CG103" i="3" s="1"/>
  <c r="BQ107" i="3"/>
  <c r="BR107" i="3" s="1"/>
  <c r="BS107" i="3" s="1"/>
  <c r="AO115" i="3"/>
  <c r="AP115" i="3" s="1"/>
  <c r="AQ115" i="3" s="1"/>
  <c r="BX106" i="3"/>
  <c r="BY106" i="3" s="1"/>
  <c r="BZ106" i="3" s="1"/>
  <c r="V119" i="1"/>
  <c r="W119" i="1" s="1"/>
  <c r="BC111" i="3" l="1"/>
  <c r="BD111" i="3" s="1"/>
  <c r="BE111" i="3" s="1"/>
  <c r="AH119" i="3"/>
  <c r="AI118" i="3"/>
  <c r="AJ118" i="3" s="1"/>
  <c r="AV114" i="3"/>
  <c r="AW114" i="3" s="1"/>
  <c r="AX114" i="3" s="1"/>
  <c r="BX107" i="3"/>
  <c r="BY107" i="3" s="1"/>
  <c r="BZ107" i="3" s="1"/>
  <c r="AO116" i="3"/>
  <c r="AP116" i="3" s="1"/>
  <c r="AQ116" i="3" s="1"/>
  <c r="BQ108" i="3"/>
  <c r="BR108" i="3" s="1"/>
  <c r="BS108" i="3" s="1"/>
  <c r="BJ110" i="3"/>
  <c r="BK110" i="3" s="1"/>
  <c r="BL110" i="3" s="1"/>
  <c r="CE104" i="3"/>
  <c r="CF104" i="3" s="1"/>
  <c r="CG104" i="3" s="1"/>
  <c r="CL102" i="3"/>
  <c r="V120" i="1"/>
  <c r="W120" i="1" s="1"/>
  <c r="BC112" i="3" l="1"/>
  <c r="BD112" i="3" s="1"/>
  <c r="BE112" i="3" s="1"/>
  <c r="AH120" i="3"/>
  <c r="AI119" i="3"/>
  <c r="AJ119" i="3" s="1"/>
  <c r="AO117" i="3"/>
  <c r="AP117" i="3" s="1"/>
  <c r="AQ117" i="3" s="1"/>
  <c r="BX108" i="3"/>
  <c r="BY108" i="3" s="1"/>
  <c r="BZ108" i="3" s="1"/>
  <c r="CL103" i="3"/>
  <c r="CE105" i="3"/>
  <c r="CF105" i="3" s="1"/>
  <c r="CG105" i="3" s="1"/>
  <c r="BJ111" i="3"/>
  <c r="BK111" i="3" s="1"/>
  <c r="BL111" i="3" s="1"/>
  <c r="AV115" i="3"/>
  <c r="AW115" i="3" s="1"/>
  <c r="AX115" i="3" s="1"/>
  <c r="BQ109" i="3"/>
  <c r="BR109" i="3" s="1"/>
  <c r="BS109" i="3" s="1"/>
  <c r="V121" i="1"/>
  <c r="W121" i="1" s="1"/>
  <c r="BC113" i="3" l="1"/>
  <c r="BD113" i="3" s="1"/>
  <c r="BE113" i="3" s="1"/>
  <c r="AH121" i="3"/>
  <c r="AI120" i="3"/>
  <c r="AJ120" i="3" s="1"/>
  <c r="CE106" i="3"/>
  <c r="CF106" i="3" s="1"/>
  <c r="CG106" i="3" s="1"/>
  <c r="BQ110" i="3"/>
  <c r="BR110" i="3" s="1"/>
  <c r="BS110" i="3" s="1"/>
  <c r="CL104" i="3"/>
  <c r="AV116" i="3"/>
  <c r="AW116" i="3" s="1"/>
  <c r="AX116" i="3" s="1"/>
  <c r="BX109" i="3"/>
  <c r="BY109" i="3" s="1"/>
  <c r="BZ109" i="3" s="1"/>
  <c r="BJ112" i="3"/>
  <c r="BK112" i="3" s="1"/>
  <c r="BL112" i="3" s="1"/>
  <c r="AO118" i="3"/>
  <c r="AP118" i="3" s="1"/>
  <c r="AQ118" i="3" s="1"/>
  <c r="V122" i="1"/>
  <c r="W122" i="1" s="1"/>
  <c r="BC114" i="3" l="1"/>
  <c r="BD114" i="3" s="1"/>
  <c r="BE114" i="3" s="1"/>
  <c r="AH122" i="3"/>
  <c r="AI121" i="3"/>
  <c r="AJ121" i="3" s="1"/>
  <c r="CL105" i="3"/>
  <c r="BJ113" i="3"/>
  <c r="BK113" i="3" s="1"/>
  <c r="BL113" i="3" s="1"/>
  <c r="BQ111" i="3"/>
  <c r="BR111" i="3" s="1"/>
  <c r="BS111" i="3" s="1"/>
  <c r="BX110" i="3"/>
  <c r="BY110" i="3" s="1"/>
  <c r="BZ110" i="3" s="1"/>
  <c r="CE107" i="3"/>
  <c r="CF107" i="3" s="1"/>
  <c r="CG107" i="3" s="1"/>
  <c r="AO119" i="3"/>
  <c r="AP119" i="3" s="1"/>
  <c r="AQ119" i="3" s="1"/>
  <c r="AV117" i="3"/>
  <c r="AW117" i="3" s="1"/>
  <c r="AX117" i="3" s="1"/>
  <c r="V123" i="1"/>
  <c r="W123" i="1" s="1"/>
  <c r="BC115" i="3" l="1"/>
  <c r="BD115" i="3" s="1"/>
  <c r="BE115" i="3" s="1"/>
  <c r="AH123" i="3"/>
  <c r="AI122" i="3"/>
  <c r="AJ122" i="3" s="1"/>
  <c r="BX111" i="3"/>
  <c r="BY111" i="3" s="1"/>
  <c r="BZ111" i="3" s="1"/>
  <c r="AV118" i="3"/>
  <c r="AW118" i="3" s="1"/>
  <c r="AX118" i="3" s="1"/>
  <c r="BQ112" i="3"/>
  <c r="BR112" i="3" s="1"/>
  <c r="BS112" i="3" s="1"/>
  <c r="AO120" i="3"/>
  <c r="AP120" i="3" s="1"/>
  <c r="AQ120" i="3" s="1"/>
  <c r="BJ114" i="3"/>
  <c r="BK114" i="3" s="1"/>
  <c r="BL114" i="3" s="1"/>
  <c r="CE108" i="3"/>
  <c r="CF108" i="3" s="1"/>
  <c r="CG108" i="3" s="1"/>
  <c r="CL106" i="3"/>
  <c r="V124" i="1"/>
  <c r="W124" i="1" s="1"/>
  <c r="BC116" i="3" l="1"/>
  <c r="BD116" i="3" s="1"/>
  <c r="BE116" i="3" s="1"/>
  <c r="AH124" i="3"/>
  <c r="AI123" i="3"/>
  <c r="AJ123" i="3" s="1"/>
  <c r="CL107" i="3"/>
  <c r="BQ113" i="3"/>
  <c r="BR113" i="3" s="1"/>
  <c r="BS113" i="3" s="1"/>
  <c r="CE109" i="3"/>
  <c r="CF109" i="3" s="1"/>
  <c r="CG109" i="3" s="1"/>
  <c r="AV119" i="3"/>
  <c r="AW119" i="3" s="1"/>
  <c r="AX119" i="3" s="1"/>
  <c r="BJ115" i="3"/>
  <c r="BK115" i="3" s="1"/>
  <c r="BL115" i="3" s="1"/>
  <c r="BX112" i="3"/>
  <c r="BY112" i="3" s="1"/>
  <c r="BZ112" i="3" s="1"/>
  <c r="AO121" i="3"/>
  <c r="AP121" i="3" s="1"/>
  <c r="AQ121" i="3" s="1"/>
  <c r="V125" i="1"/>
  <c r="W125" i="1" s="1"/>
  <c r="BC117" i="3" l="1"/>
  <c r="BD117" i="3" s="1"/>
  <c r="BE117" i="3" s="1"/>
  <c r="AH125" i="3"/>
  <c r="AI124" i="3"/>
  <c r="AJ124" i="3" s="1"/>
  <c r="AV120" i="3"/>
  <c r="AW120" i="3" s="1"/>
  <c r="AX120" i="3" s="1"/>
  <c r="AO122" i="3"/>
  <c r="AP122" i="3" s="1"/>
  <c r="AQ122" i="3" s="1"/>
  <c r="CE110" i="3"/>
  <c r="CF110" i="3" s="1"/>
  <c r="CG110" i="3" s="1"/>
  <c r="BX113" i="3"/>
  <c r="BY113" i="3" s="1"/>
  <c r="BZ113" i="3" s="1"/>
  <c r="BQ114" i="3"/>
  <c r="BR114" i="3" s="1"/>
  <c r="BS114" i="3" s="1"/>
  <c r="BJ116" i="3"/>
  <c r="BK116" i="3" s="1"/>
  <c r="BL116" i="3" s="1"/>
  <c r="CL108" i="3"/>
  <c r="V126" i="1"/>
  <c r="W126" i="1" s="1"/>
  <c r="BC118" i="3" l="1"/>
  <c r="BD118" i="3" s="1"/>
  <c r="BE118" i="3" s="1"/>
  <c r="AH126" i="3"/>
  <c r="AI125" i="3"/>
  <c r="AJ125" i="3" s="1"/>
  <c r="AO123" i="3"/>
  <c r="AP123" i="3" s="1"/>
  <c r="AQ123" i="3" s="1"/>
  <c r="BQ115" i="3"/>
  <c r="BR115" i="3" s="1"/>
  <c r="BS115" i="3" s="1"/>
  <c r="CL109" i="3"/>
  <c r="CE111" i="3"/>
  <c r="CF111" i="3" s="1"/>
  <c r="CG111" i="3" s="1"/>
  <c r="BJ117" i="3"/>
  <c r="BK117" i="3" s="1"/>
  <c r="BL117" i="3" s="1"/>
  <c r="AV121" i="3"/>
  <c r="AW121" i="3" s="1"/>
  <c r="AX121" i="3" s="1"/>
  <c r="BX114" i="3"/>
  <c r="BY114" i="3" s="1"/>
  <c r="BZ114" i="3" s="1"/>
  <c r="V127" i="1"/>
  <c r="W127" i="1" s="1"/>
  <c r="BC119" i="3" l="1"/>
  <c r="BD119" i="3" s="1"/>
  <c r="BE119" i="3" s="1"/>
  <c r="AH127" i="3"/>
  <c r="AI126" i="3"/>
  <c r="AJ126" i="3" s="1"/>
  <c r="CE112" i="3"/>
  <c r="CF112" i="3" s="1"/>
  <c r="CG112" i="3" s="1"/>
  <c r="BX115" i="3"/>
  <c r="BY115" i="3" s="1"/>
  <c r="BZ115" i="3" s="1"/>
  <c r="AV122" i="3"/>
  <c r="AW122" i="3" s="1"/>
  <c r="AX122" i="3" s="1"/>
  <c r="CL110" i="3"/>
  <c r="BQ116" i="3"/>
  <c r="BR116" i="3" s="1"/>
  <c r="BS116" i="3" s="1"/>
  <c r="BJ118" i="3"/>
  <c r="BK118" i="3" s="1"/>
  <c r="BL118" i="3" s="1"/>
  <c r="AO124" i="3"/>
  <c r="AP124" i="3" s="1"/>
  <c r="AQ124" i="3" s="1"/>
  <c r="V128" i="1"/>
  <c r="W128" i="1" s="1"/>
  <c r="BC120" i="3" l="1"/>
  <c r="BD120" i="3" s="1"/>
  <c r="BE120" i="3" s="1"/>
  <c r="AH128" i="3"/>
  <c r="AI127" i="3"/>
  <c r="AJ127" i="3" s="1"/>
  <c r="AO125" i="3"/>
  <c r="AP125" i="3" s="1"/>
  <c r="AQ125" i="3" s="1"/>
  <c r="BJ119" i="3"/>
  <c r="BK119" i="3" s="1"/>
  <c r="BL119" i="3" s="1"/>
  <c r="BX116" i="3"/>
  <c r="BY116" i="3" s="1"/>
  <c r="BZ116" i="3" s="1"/>
  <c r="AV123" i="3"/>
  <c r="AW123" i="3" s="1"/>
  <c r="AX123" i="3" s="1"/>
  <c r="BQ117" i="3"/>
  <c r="BR117" i="3" s="1"/>
  <c r="BS117" i="3" s="1"/>
  <c r="CE113" i="3"/>
  <c r="CF113" i="3" s="1"/>
  <c r="CG113" i="3" s="1"/>
  <c r="CL111" i="3"/>
  <c r="V129" i="1"/>
  <c r="W129" i="1" s="1"/>
  <c r="BC121" i="3" l="1"/>
  <c r="BD121" i="3" s="1"/>
  <c r="BE121" i="3" s="1"/>
  <c r="AH129" i="3"/>
  <c r="AI128" i="3"/>
  <c r="AJ128" i="3" s="1"/>
  <c r="AV124" i="3"/>
  <c r="AW124" i="3" s="1"/>
  <c r="AX124" i="3" s="1"/>
  <c r="CL112" i="3"/>
  <c r="BX117" i="3"/>
  <c r="BY117" i="3" s="1"/>
  <c r="BZ117" i="3" s="1"/>
  <c r="CE114" i="3"/>
  <c r="CF114" i="3" s="1"/>
  <c r="CG114" i="3" s="1"/>
  <c r="BJ120" i="3"/>
  <c r="BK120" i="3" s="1"/>
  <c r="BL120" i="3" s="1"/>
  <c r="BQ118" i="3"/>
  <c r="BR118" i="3" s="1"/>
  <c r="BS118" i="3" s="1"/>
  <c r="AO126" i="3"/>
  <c r="AP126" i="3" s="1"/>
  <c r="AQ126" i="3" s="1"/>
  <c r="V130" i="1"/>
  <c r="W130" i="1" s="1"/>
  <c r="BC122" i="3" l="1"/>
  <c r="BD122" i="3" s="1"/>
  <c r="BE122" i="3" s="1"/>
  <c r="AH130" i="3"/>
  <c r="AI129" i="3"/>
  <c r="AJ129" i="3" s="1"/>
  <c r="BX118" i="3"/>
  <c r="BY118" i="3" s="1"/>
  <c r="BZ118" i="3" s="1"/>
  <c r="BJ121" i="3"/>
  <c r="BK121" i="3" s="1"/>
  <c r="BL121" i="3" s="1"/>
  <c r="CL113" i="3"/>
  <c r="AO127" i="3"/>
  <c r="AP127" i="3" s="1"/>
  <c r="AQ127" i="3" s="1"/>
  <c r="BQ119" i="3"/>
  <c r="BR119" i="3" s="1"/>
  <c r="BS119" i="3" s="1"/>
  <c r="AV125" i="3"/>
  <c r="AW125" i="3" s="1"/>
  <c r="AX125" i="3" s="1"/>
  <c r="CE115" i="3"/>
  <c r="CF115" i="3" s="1"/>
  <c r="CG115" i="3" s="1"/>
  <c r="V131" i="1"/>
  <c r="W131" i="1" s="1"/>
  <c r="BC123" i="3" l="1"/>
  <c r="BD123" i="3" s="1"/>
  <c r="BE123" i="3" s="1"/>
  <c r="AH131" i="3"/>
  <c r="AI130" i="3"/>
  <c r="AJ130" i="3" s="1"/>
  <c r="CL114" i="3"/>
  <c r="CE116" i="3"/>
  <c r="CF116" i="3" s="1"/>
  <c r="CG116" i="3" s="1"/>
  <c r="AV126" i="3"/>
  <c r="AW126" i="3" s="1"/>
  <c r="AX126" i="3" s="1"/>
  <c r="BJ122" i="3"/>
  <c r="BK122" i="3" s="1"/>
  <c r="BL122" i="3" s="1"/>
  <c r="AO128" i="3"/>
  <c r="AP128" i="3" s="1"/>
  <c r="AQ128" i="3" s="1"/>
  <c r="BQ120" i="3"/>
  <c r="BR120" i="3" s="1"/>
  <c r="BS120" i="3" s="1"/>
  <c r="BX119" i="3"/>
  <c r="BY119" i="3" s="1"/>
  <c r="BZ119" i="3" s="1"/>
  <c r="V132" i="1"/>
  <c r="W132" i="1" s="1"/>
  <c r="BC124" i="3" l="1"/>
  <c r="BD124" i="3" s="1"/>
  <c r="BE124" i="3" s="1"/>
  <c r="AH132" i="3"/>
  <c r="AI131" i="3"/>
  <c r="AJ131" i="3" s="1"/>
  <c r="BX120" i="3"/>
  <c r="BY120" i="3" s="1"/>
  <c r="BZ120" i="3" s="1"/>
  <c r="BJ123" i="3"/>
  <c r="BK123" i="3" s="1"/>
  <c r="BL123" i="3" s="1"/>
  <c r="AO129" i="3"/>
  <c r="AP129" i="3" s="1"/>
  <c r="AQ129" i="3" s="1"/>
  <c r="CE117" i="3"/>
  <c r="CF117" i="3" s="1"/>
  <c r="CG117" i="3" s="1"/>
  <c r="BQ121" i="3"/>
  <c r="BR121" i="3" s="1"/>
  <c r="BS121" i="3" s="1"/>
  <c r="AV127" i="3"/>
  <c r="AW127" i="3" s="1"/>
  <c r="AX127" i="3" s="1"/>
  <c r="CL115" i="3"/>
  <c r="V133" i="1"/>
  <c r="W133" i="1" s="1"/>
  <c r="BC125" i="3" l="1"/>
  <c r="BD125" i="3" s="1"/>
  <c r="BE125" i="3" s="1"/>
  <c r="AH133" i="3"/>
  <c r="AI132" i="3"/>
  <c r="AJ132" i="3" s="1"/>
  <c r="CL116" i="3"/>
  <c r="CE118" i="3"/>
  <c r="CF118" i="3" s="1"/>
  <c r="CG118" i="3" s="1"/>
  <c r="AO130" i="3"/>
  <c r="AP130" i="3" s="1"/>
  <c r="AQ130" i="3" s="1"/>
  <c r="AV128" i="3"/>
  <c r="AW128" i="3" s="1"/>
  <c r="AX128" i="3" s="1"/>
  <c r="BJ124" i="3"/>
  <c r="BK124" i="3" s="1"/>
  <c r="BL124" i="3" s="1"/>
  <c r="BQ122" i="3"/>
  <c r="BR122" i="3" s="1"/>
  <c r="BS122" i="3" s="1"/>
  <c r="BX121" i="3"/>
  <c r="BY121" i="3" s="1"/>
  <c r="BZ121" i="3" s="1"/>
  <c r="V134" i="1"/>
  <c r="W134" i="1" s="1"/>
  <c r="BC126" i="3" l="1"/>
  <c r="BD126" i="3" s="1"/>
  <c r="BE126" i="3" s="1"/>
  <c r="AH134" i="3"/>
  <c r="AI133" i="3"/>
  <c r="AJ133" i="3" s="1"/>
  <c r="BX122" i="3"/>
  <c r="BY122" i="3" s="1"/>
  <c r="BZ122" i="3" s="1"/>
  <c r="AO131" i="3"/>
  <c r="AP131" i="3" s="1"/>
  <c r="AQ131" i="3" s="1"/>
  <c r="BQ123" i="3"/>
  <c r="BR123" i="3" s="1"/>
  <c r="BS123" i="3" s="1"/>
  <c r="CE119" i="3"/>
  <c r="CF119" i="3" s="1"/>
  <c r="CG119" i="3" s="1"/>
  <c r="BJ125" i="3"/>
  <c r="BK125" i="3" s="1"/>
  <c r="BL125" i="3" s="1"/>
  <c r="AV129" i="3"/>
  <c r="AW129" i="3" s="1"/>
  <c r="AX129" i="3" s="1"/>
  <c r="CL117" i="3"/>
  <c r="V135" i="1"/>
  <c r="W135" i="1" s="1"/>
  <c r="BC127" i="3" l="1"/>
  <c r="BD127" i="3" s="1"/>
  <c r="BE127" i="3" s="1"/>
  <c r="AH135" i="3"/>
  <c r="AI134" i="3"/>
  <c r="AJ134" i="3" s="1"/>
  <c r="CL118" i="3"/>
  <c r="BQ124" i="3"/>
  <c r="BR124" i="3" s="1"/>
  <c r="BS124" i="3" s="1"/>
  <c r="AV130" i="3"/>
  <c r="AW130" i="3" s="1"/>
  <c r="AX130" i="3" s="1"/>
  <c r="BJ126" i="3"/>
  <c r="BK126" i="3" s="1"/>
  <c r="BL126" i="3" s="1"/>
  <c r="AO132" i="3"/>
  <c r="AP132" i="3" s="1"/>
  <c r="AQ132" i="3" s="1"/>
  <c r="CE120" i="3"/>
  <c r="CF120" i="3" s="1"/>
  <c r="CG120" i="3" s="1"/>
  <c r="BX123" i="3"/>
  <c r="BY123" i="3" s="1"/>
  <c r="BZ123" i="3" s="1"/>
  <c r="V136" i="1"/>
  <c r="W136" i="1" s="1"/>
  <c r="BC128" i="3" l="1"/>
  <c r="BD128" i="3" s="1"/>
  <c r="BE128" i="3" s="1"/>
  <c r="AH136" i="3"/>
  <c r="AI135" i="3"/>
  <c r="AJ135" i="3" s="1"/>
  <c r="CE121" i="3"/>
  <c r="CF121" i="3" s="1"/>
  <c r="CG121" i="3" s="1"/>
  <c r="BQ125" i="3"/>
  <c r="BR125" i="3" s="1"/>
  <c r="BS125" i="3" s="1"/>
  <c r="BX124" i="3"/>
  <c r="BY124" i="3" s="1"/>
  <c r="BZ124" i="3" s="1"/>
  <c r="AV131" i="3"/>
  <c r="AW131" i="3" s="1"/>
  <c r="AX131" i="3" s="1"/>
  <c r="AO133" i="3"/>
  <c r="AP133" i="3" s="1"/>
  <c r="AQ133" i="3" s="1"/>
  <c r="BJ127" i="3"/>
  <c r="BK127" i="3" s="1"/>
  <c r="BL127" i="3" s="1"/>
  <c r="CL119" i="3"/>
  <c r="V137" i="1"/>
  <c r="W137" i="1" s="1"/>
  <c r="BC129" i="3" l="1"/>
  <c r="BD129" i="3" s="1"/>
  <c r="BE129" i="3" s="1"/>
  <c r="AH137" i="3"/>
  <c r="AI136" i="3"/>
  <c r="AJ136" i="3" s="1"/>
  <c r="CL120" i="3"/>
  <c r="BX125" i="3"/>
  <c r="BY125" i="3" s="1"/>
  <c r="BZ125" i="3" s="1"/>
  <c r="BJ128" i="3"/>
  <c r="BK128" i="3" s="1"/>
  <c r="BL128" i="3" s="1"/>
  <c r="AO134" i="3"/>
  <c r="AP134" i="3" s="1"/>
  <c r="AQ134" i="3" s="1"/>
  <c r="BQ126" i="3"/>
  <c r="BR126" i="3" s="1"/>
  <c r="BS126" i="3" s="1"/>
  <c r="AV132" i="3"/>
  <c r="AW132" i="3" s="1"/>
  <c r="AX132" i="3" s="1"/>
  <c r="CE122" i="3"/>
  <c r="CF122" i="3" s="1"/>
  <c r="CG122" i="3" s="1"/>
  <c r="V138" i="1"/>
  <c r="W138" i="1" s="1"/>
  <c r="BC130" i="3" l="1"/>
  <c r="BD130" i="3" s="1"/>
  <c r="BE130" i="3" s="1"/>
  <c r="AH138" i="3"/>
  <c r="AI137" i="3"/>
  <c r="AJ137" i="3" s="1"/>
  <c r="CE123" i="3"/>
  <c r="CF123" i="3" s="1"/>
  <c r="CG123" i="3" s="1"/>
  <c r="BQ127" i="3"/>
  <c r="BR127" i="3" s="1"/>
  <c r="BS127" i="3" s="1"/>
  <c r="BX126" i="3"/>
  <c r="BY126" i="3" s="1"/>
  <c r="BZ126" i="3" s="1"/>
  <c r="AO135" i="3"/>
  <c r="AP135" i="3" s="1"/>
  <c r="AQ135" i="3" s="1"/>
  <c r="AV133" i="3"/>
  <c r="AW133" i="3" s="1"/>
  <c r="AX133" i="3" s="1"/>
  <c r="BJ129" i="3"/>
  <c r="BK129" i="3" s="1"/>
  <c r="BL129" i="3" s="1"/>
  <c r="CL121" i="3"/>
  <c r="V139" i="1"/>
  <c r="W139" i="1" s="1"/>
  <c r="BC131" i="3" l="1"/>
  <c r="BD131" i="3" s="1"/>
  <c r="BE131" i="3" s="1"/>
  <c r="AH139" i="3"/>
  <c r="AI138" i="3"/>
  <c r="AJ138" i="3" s="1"/>
  <c r="CL122" i="3"/>
  <c r="AO136" i="3"/>
  <c r="AP136" i="3" s="1"/>
  <c r="AQ136" i="3" s="1"/>
  <c r="BQ128" i="3"/>
  <c r="BR128" i="3" s="1"/>
  <c r="BS128" i="3" s="1"/>
  <c r="BX127" i="3"/>
  <c r="BY127" i="3" s="1"/>
  <c r="BZ127" i="3" s="1"/>
  <c r="BJ130" i="3"/>
  <c r="BK130" i="3" s="1"/>
  <c r="BL130" i="3" s="1"/>
  <c r="AV134" i="3"/>
  <c r="AW134" i="3" s="1"/>
  <c r="AX134" i="3" s="1"/>
  <c r="CE124" i="3"/>
  <c r="CF124" i="3" s="1"/>
  <c r="CG124" i="3" s="1"/>
  <c r="V140" i="1"/>
  <c r="W140" i="1" s="1"/>
  <c r="BC132" i="3" l="1"/>
  <c r="BD132" i="3" s="1"/>
  <c r="BE132" i="3" s="1"/>
  <c r="AH140" i="3"/>
  <c r="AI139" i="3"/>
  <c r="AJ139" i="3" s="1"/>
  <c r="BQ129" i="3"/>
  <c r="BR129" i="3" s="1"/>
  <c r="BS129" i="3" s="1"/>
  <c r="AO137" i="3"/>
  <c r="AP137" i="3" s="1"/>
  <c r="AQ137" i="3" s="1"/>
  <c r="CE125" i="3"/>
  <c r="CF125" i="3" s="1"/>
  <c r="CG125" i="3" s="1"/>
  <c r="BX128" i="3"/>
  <c r="BY128" i="3" s="1"/>
  <c r="BZ128" i="3" s="1"/>
  <c r="AV135" i="3"/>
  <c r="AW135" i="3" s="1"/>
  <c r="AX135" i="3" s="1"/>
  <c r="BJ131" i="3"/>
  <c r="BK131" i="3" s="1"/>
  <c r="BL131" i="3" s="1"/>
  <c r="CL123" i="3"/>
  <c r="V141" i="1"/>
  <c r="W141" i="1" s="1"/>
  <c r="BC133" i="3" l="1"/>
  <c r="BD133" i="3" s="1"/>
  <c r="BE133" i="3" s="1"/>
  <c r="AH141" i="3"/>
  <c r="AI140" i="3"/>
  <c r="AJ140" i="3" s="1"/>
  <c r="CL124" i="3"/>
  <c r="BX129" i="3"/>
  <c r="BY129" i="3" s="1"/>
  <c r="BZ129" i="3" s="1"/>
  <c r="CE126" i="3"/>
  <c r="CF126" i="3" s="1"/>
  <c r="CG126" i="3" s="1"/>
  <c r="BJ132" i="3"/>
  <c r="BK132" i="3" s="1"/>
  <c r="BL132" i="3" s="1"/>
  <c r="AO138" i="3"/>
  <c r="AP138" i="3" s="1"/>
  <c r="AQ138" i="3" s="1"/>
  <c r="AV136" i="3"/>
  <c r="AW136" i="3" s="1"/>
  <c r="AX136" i="3" s="1"/>
  <c r="BQ130" i="3"/>
  <c r="BR130" i="3" s="1"/>
  <c r="BS130" i="3" s="1"/>
  <c r="V142" i="1"/>
  <c r="W142" i="1" s="1"/>
  <c r="BC134" i="3" l="1"/>
  <c r="BD134" i="3" s="1"/>
  <c r="BE134" i="3" s="1"/>
  <c r="AH142" i="3"/>
  <c r="AI141" i="3"/>
  <c r="AJ141" i="3" s="1"/>
  <c r="AV137" i="3"/>
  <c r="AW137" i="3" s="1"/>
  <c r="AX137" i="3" s="1"/>
  <c r="CE127" i="3"/>
  <c r="CF127" i="3" s="1"/>
  <c r="CG127" i="3" s="1"/>
  <c r="BX130" i="3"/>
  <c r="BY130" i="3" s="1"/>
  <c r="BZ130" i="3" s="1"/>
  <c r="BQ131" i="3"/>
  <c r="BR131" i="3" s="1"/>
  <c r="BS131" i="3" s="1"/>
  <c r="AO139" i="3"/>
  <c r="AP139" i="3" s="1"/>
  <c r="AQ139" i="3" s="1"/>
  <c r="BJ133" i="3"/>
  <c r="BK133" i="3" s="1"/>
  <c r="BL133" i="3" s="1"/>
  <c r="CL125" i="3"/>
  <c r="V143" i="1"/>
  <c r="W143" i="1" s="1"/>
  <c r="BC135" i="3" l="1"/>
  <c r="BD135" i="3" s="1"/>
  <c r="BE135" i="3" s="1"/>
  <c r="AH143" i="3"/>
  <c r="AI142" i="3"/>
  <c r="AJ142" i="3" s="1"/>
  <c r="BQ132" i="3"/>
  <c r="BR132" i="3" s="1"/>
  <c r="BS132" i="3" s="1"/>
  <c r="BX131" i="3"/>
  <c r="BY131" i="3" s="1"/>
  <c r="BZ131" i="3" s="1"/>
  <c r="BJ134" i="3"/>
  <c r="BK134" i="3" s="1"/>
  <c r="BL134" i="3" s="1"/>
  <c r="CL126" i="3"/>
  <c r="AO140" i="3"/>
  <c r="AP140" i="3" s="1"/>
  <c r="AQ140" i="3" s="1"/>
  <c r="CE128" i="3"/>
  <c r="CF128" i="3" s="1"/>
  <c r="CG128" i="3" s="1"/>
  <c r="AV138" i="3"/>
  <c r="AW138" i="3" s="1"/>
  <c r="AX138" i="3" s="1"/>
  <c r="V144" i="1"/>
  <c r="W144" i="1" s="1"/>
  <c r="BC136" i="3" l="1"/>
  <c r="BD136" i="3" s="1"/>
  <c r="BE136" i="3" s="1"/>
  <c r="AH144" i="3"/>
  <c r="AI143" i="3"/>
  <c r="AJ143" i="3" s="1"/>
  <c r="AV139" i="3"/>
  <c r="AW139" i="3" s="1"/>
  <c r="AX139" i="3" s="1"/>
  <c r="CL127" i="3"/>
  <c r="CE129" i="3"/>
  <c r="CF129" i="3" s="1"/>
  <c r="CG129" i="3" s="1"/>
  <c r="BX132" i="3"/>
  <c r="BY132" i="3" s="1"/>
  <c r="BZ132" i="3" s="1"/>
  <c r="BJ135" i="3"/>
  <c r="BK135" i="3" s="1"/>
  <c r="BL135" i="3" s="1"/>
  <c r="AO141" i="3"/>
  <c r="AP141" i="3" s="1"/>
  <c r="AQ141" i="3" s="1"/>
  <c r="BQ133" i="3"/>
  <c r="BR133" i="3" s="1"/>
  <c r="BS133" i="3" s="1"/>
  <c r="V145" i="1"/>
  <c r="W145" i="1" s="1"/>
  <c r="BC137" i="3" l="1"/>
  <c r="BD137" i="3" s="1"/>
  <c r="BE137" i="3" s="1"/>
  <c r="AH145" i="3"/>
  <c r="AI144" i="3"/>
  <c r="AJ144" i="3" s="1"/>
  <c r="BX133" i="3"/>
  <c r="BY133" i="3" s="1"/>
  <c r="BZ133" i="3" s="1"/>
  <c r="CE130" i="3"/>
  <c r="CF130" i="3" s="1"/>
  <c r="CG130" i="3" s="1"/>
  <c r="BQ134" i="3"/>
  <c r="BR134" i="3" s="1"/>
  <c r="BS134" i="3" s="1"/>
  <c r="AO142" i="3"/>
  <c r="AP142" i="3" s="1"/>
  <c r="AQ142" i="3" s="1"/>
  <c r="BJ136" i="3"/>
  <c r="BK136" i="3" s="1"/>
  <c r="BL136" i="3" s="1"/>
  <c r="CL128" i="3"/>
  <c r="AV140" i="3"/>
  <c r="AW140" i="3" s="1"/>
  <c r="AX140" i="3" s="1"/>
  <c r="V146" i="1"/>
  <c r="W146" i="1" s="1"/>
  <c r="BC138" i="3" l="1"/>
  <c r="BD138" i="3" s="1"/>
  <c r="BE138" i="3" s="1"/>
  <c r="AH146" i="3"/>
  <c r="AI145" i="3"/>
  <c r="AJ145" i="3" s="1"/>
  <c r="AV141" i="3"/>
  <c r="AW141" i="3" s="1"/>
  <c r="AX141" i="3" s="1"/>
  <c r="AO143" i="3"/>
  <c r="AP143" i="3" s="1"/>
  <c r="AQ143" i="3" s="1"/>
  <c r="BQ135" i="3"/>
  <c r="BR135" i="3" s="1"/>
  <c r="BS135" i="3" s="1"/>
  <c r="CL129" i="3"/>
  <c r="CE131" i="3"/>
  <c r="CF131" i="3" s="1"/>
  <c r="CG131" i="3" s="1"/>
  <c r="BJ137" i="3"/>
  <c r="BK137" i="3" s="1"/>
  <c r="BL137" i="3" s="1"/>
  <c r="BX134" i="3"/>
  <c r="BY134" i="3" s="1"/>
  <c r="BZ134" i="3" s="1"/>
  <c r="V147" i="1"/>
  <c r="W147" i="1" s="1"/>
  <c r="BC139" i="3" l="1"/>
  <c r="BD139" i="3" s="1"/>
  <c r="BE139" i="3" s="1"/>
  <c r="AH147" i="3"/>
  <c r="AI146" i="3"/>
  <c r="AJ146" i="3" s="1"/>
  <c r="BX135" i="3"/>
  <c r="BY135" i="3" s="1"/>
  <c r="BZ135" i="3" s="1"/>
  <c r="BQ136" i="3"/>
  <c r="BR136" i="3" s="1"/>
  <c r="BS136" i="3" s="1"/>
  <c r="BJ138" i="3"/>
  <c r="BK138" i="3" s="1"/>
  <c r="BL138" i="3" s="1"/>
  <c r="AO144" i="3"/>
  <c r="AP144" i="3" s="1"/>
  <c r="AQ144" i="3" s="1"/>
  <c r="CE132" i="3"/>
  <c r="CF132" i="3" s="1"/>
  <c r="CG132" i="3" s="1"/>
  <c r="CL130" i="3"/>
  <c r="AV142" i="3"/>
  <c r="AW142" i="3" s="1"/>
  <c r="AX142" i="3" s="1"/>
  <c r="V148" i="1"/>
  <c r="W148" i="1" s="1"/>
  <c r="BC140" i="3" l="1"/>
  <c r="BD140" i="3" s="1"/>
  <c r="BE140" i="3" s="1"/>
  <c r="AH148" i="3"/>
  <c r="AI147" i="3"/>
  <c r="AJ147" i="3" s="1"/>
  <c r="AV143" i="3"/>
  <c r="AW143" i="3" s="1"/>
  <c r="AX143" i="3" s="1"/>
  <c r="CL131" i="3"/>
  <c r="BJ139" i="3"/>
  <c r="BK139" i="3" s="1"/>
  <c r="BL139" i="3" s="1"/>
  <c r="CE133" i="3"/>
  <c r="CF133" i="3" s="1"/>
  <c r="CG133" i="3" s="1"/>
  <c r="BQ137" i="3"/>
  <c r="BR137" i="3" s="1"/>
  <c r="BS137" i="3" s="1"/>
  <c r="AO145" i="3"/>
  <c r="AP145" i="3" s="1"/>
  <c r="AQ145" i="3" s="1"/>
  <c r="BX136" i="3"/>
  <c r="BY136" i="3" s="1"/>
  <c r="BZ136" i="3" s="1"/>
  <c r="V149" i="1"/>
  <c r="W149" i="1" s="1"/>
  <c r="BC141" i="3" l="1"/>
  <c r="BD141" i="3" s="1"/>
  <c r="BE141" i="3" s="1"/>
  <c r="AH149" i="3"/>
  <c r="AI148" i="3"/>
  <c r="AJ148" i="3" s="1"/>
  <c r="BJ140" i="3"/>
  <c r="BK140" i="3" s="1"/>
  <c r="BL140" i="3" s="1"/>
  <c r="BQ138" i="3"/>
  <c r="BR138" i="3" s="1"/>
  <c r="BS138" i="3" s="1"/>
  <c r="CL132" i="3"/>
  <c r="BX137" i="3"/>
  <c r="BY137" i="3" s="1"/>
  <c r="BZ137" i="3" s="1"/>
  <c r="AO146" i="3"/>
  <c r="AP146" i="3" s="1"/>
  <c r="AQ146" i="3" s="1"/>
  <c r="CE134" i="3"/>
  <c r="CF134" i="3" s="1"/>
  <c r="CG134" i="3" s="1"/>
  <c r="AV144" i="3"/>
  <c r="AW144" i="3" s="1"/>
  <c r="AX144" i="3" s="1"/>
  <c r="V150" i="1"/>
  <c r="W150" i="1" s="1"/>
  <c r="BC142" i="3" l="1"/>
  <c r="BD142" i="3" s="1"/>
  <c r="BE142" i="3" s="1"/>
  <c r="AH150" i="3"/>
  <c r="AI149" i="3"/>
  <c r="AJ149" i="3" s="1"/>
  <c r="AV145" i="3"/>
  <c r="AW145" i="3" s="1"/>
  <c r="AX145" i="3" s="1"/>
  <c r="BX138" i="3"/>
  <c r="BY138" i="3" s="1"/>
  <c r="BZ138" i="3" s="1"/>
  <c r="BQ139" i="3"/>
  <c r="BR139" i="3" s="1"/>
  <c r="BS139" i="3" s="1"/>
  <c r="CL133" i="3"/>
  <c r="CE135" i="3"/>
  <c r="CF135" i="3" s="1"/>
  <c r="CG135" i="3" s="1"/>
  <c r="AO147" i="3"/>
  <c r="AP147" i="3" s="1"/>
  <c r="AQ147" i="3" s="1"/>
  <c r="BJ141" i="3"/>
  <c r="BK141" i="3" s="1"/>
  <c r="BL141" i="3" s="1"/>
  <c r="V151" i="1"/>
  <c r="W151" i="1" s="1"/>
  <c r="BC143" i="3" l="1"/>
  <c r="BD143" i="3" s="1"/>
  <c r="BE143" i="3" s="1"/>
  <c r="AH151" i="3"/>
  <c r="AI150" i="3"/>
  <c r="AJ150" i="3" s="1"/>
  <c r="BJ142" i="3"/>
  <c r="BK142" i="3" s="1"/>
  <c r="BL142" i="3" s="1"/>
  <c r="CL134" i="3"/>
  <c r="AO148" i="3"/>
  <c r="AP148" i="3" s="1"/>
  <c r="AQ148" i="3" s="1"/>
  <c r="BQ140" i="3"/>
  <c r="BR140" i="3" s="1"/>
  <c r="BS140" i="3" s="1"/>
  <c r="BX139" i="3"/>
  <c r="BY139" i="3" s="1"/>
  <c r="BZ139" i="3" s="1"/>
  <c r="CE136" i="3"/>
  <c r="CF136" i="3" s="1"/>
  <c r="CG136" i="3" s="1"/>
  <c r="AV146" i="3"/>
  <c r="AW146" i="3" s="1"/>
  <c r="AX146" i="3" s="1"/>
  <c r="V152" i="1"/>
  <c r="W152" i="1" s="1"/>
  <c r="BC144" i="3" l="1"/>
  <c r="BD144" i="3" s="1"/>
  <c r="BE144" i="3" s="1"/>
  <c r="AH152" i="3"/>
  <c r="AI151" i="3"/>
  <c r="AJ151" i="3" s="1"/>
  <c r="AV147" i="3"/>
  <c r="AW147" i="3" s="1"/>
  <c r="AX147" i="3" s="1"/>
  <c r="BQ141" i="3"/>
  <c r="BR141" i="3" s="1"/>
  <c r="BS141" i="3" s="1"/>
  <c r="AO149" i="3"/>
  <c r="AP149" i="3" s="1"/>
  <c r="AQ149" i="3" s="1"/>
  <c r="CE137" i="3"/>
  <c r="CF137" i="3" s="1"/>
  <c r="CG137" i="3" s="1"/>
  <c r="CL135" i="3"/>
  <c r="BX140" i="3"/>
  <c r="BY140" i="3" s="1"/>
  <c r="BZ140" i="3" s="1"/>
  <c r="BJ143" i="3"/>
  <c r="BK143" i="3" s="1"/>
  <c r="BL143" i="3" s="1"/>
  <c r="V153" i="1"/>
  <c r="W153" i="1" s="1"/>
  <c r="BC145" i="3" l="1"/>
  <c r="BD145" i="3" s="1"/>
  <c r="BE145" i="3" s="1"/>
  <c r="AH153" i="3"/>
  <c r="AI152" i="3"/>
  <c r="AJ152" i="3" s="1"/>
  <c r="BX141" i="3"/>
  <c r="BY141" i="3" s="1"/>
  <c r="BZ141" i="3" s="1"/>
  <c r="CL136" i="3"/>
  <c r="BJ144" i="3"/>
  <c r="BK144" i="3" s="1"/>
  <c r="BL144" i="3" s="1"/>
  <c r="AO150" i="3"/>
  <c r="AP150" i="3" s="1"/>
  <c r="AQ150" i="3" s="1"/>
  <c r="BQ142" i="3"/>
  <c r="BR142" i="3" s="1"/>
  <c r="BS142" i="3" s="1"/>
  <c r="CE138" i="3"/>
  <c r="CF138" i="3" s="1"/>
  <c r="CG138" i="3" s="1"/>
  <c r="AV148" i="3"/>
  <c r="AW148" i="3" s="1"/>
  <c r="AX148" i="3" s="1"/>
  <c r="V154" i="1"/>
  <c r="W154" i="1" s="1"/>
  <c r="BC146" i="3" l="1"/>
  <c r="BD146" i="3" s="1"/>
  <c r="BE146" i="3" s="1"/>
  <c r="AH154" i="3"/>
  <c r="AI153" i="3"/>
  <c r="AJ153" i="3" s="1"/>
  <c r="CE139" i="3"/>
  <c r="CF139" i="3" s="1"/>
  <c r="CG139" i="3" s="1"/>
  <c r="BQ143" i="3"/>
  <c r="BR143" i="3" s="1"/>
  <c r="BS143" i="3" s="1"/>
  <c r="CL137" i="3"/>
  <c r="AV149" i="3"/>
  <c r="AW149" i="3" s="1"/>
  <c r="AX149" i="3" s="1"/>
  <c r="AO151" i="3"/>
  <c r="AP151" i="3" s="1"/>
  <c r="AQ151" i="3" s="1"/>
  <c r="BJ145" i="3"/>
  <c r="BK145" i="3" s="1"/>
  <c r="BL145" i="3" s="1"/>
  <c r="BX142" i="3"/>
  <c r="BY142" i="3" s="1"/>
  <c r="BZ142" i="3" s="1"/>
  <c r="V155" i="1"/>
  <c r="W155" i="1" s="1"/>
  <c r="BC147" i="3" l="1"/>
  <c r="BD147" i="3" s="1"/>
  <c r="BE147" i="3" s="1"/>
  <c r="AH155" i="3"/>
  <c r="AI154" i="3"/>
  <c r="AJ154" i="3" s="1"/>
  <c r="BX143" i="3"/>
  <c r="BY143" i="3" s="1"/>
  <c r="BZ143" i="3" s="1"/>
  <c r="AV150" i="3"/>
  <c r="AW150" i="3" s="1"/>
  <c r="AX150" i="3" s="1"/>
  <c r="CL138" i="3"/>
  <c r="BJ146" i="3"/>
  <c r="BK146" i="3" s="1"/>
  <c r="BL146" i="3" s="1"/>
  <c r="BQ144" i="3"/>
  <c r="BR144" i="3" s="1"/>
  <c r="BS144" i="3" s="1"/>
  <c r="AO152" i="3"/>
  <c r="AP152" i="3" s="1"/>
  <c r="AQ152" i="3" s="1"/>
  <c r="CE140" i="3"/>
  <c r="CF140" i="3" s="1"/>
  <c r="CG140" i="3" s="1"/>
  <c r="V156" i="1"/>
  <c r="W156" i="1" s="1"/>
  <c r="BC148" i="3" l="1"/>
  <c r="BD148" i="3" s="1"/>
  <c r="BE148" i="3" s="1"/>
  <c r="AH156" i="3"/>
  <c r="AI155" i="3"/>
  <c r="AJ155" i="3" s="1"/>
  <c r="CL139" i="3"/>
  <c r="AV151" i="3"/>
  <c r="AW151" i="3" s="1"/>
  <c r="AX151" i="3" s="1"/>
  <c r="CE141" i="3"/>
  <c r="CF141" i="3" s="1"/>
  <c r="CG141" i="3" s="1"/>
  <c r="AO153" i="3"/>
  <c r="AP153" i="3" s="1"/>
  <c r="AQ153" i="3" s="1"/>
  <c r="BQ145" i="3"/>
  <c r="BR145" i="3" s="1"/>
  <c r="BS145" i="3" s="1"/>
  <c r="BJ147" i="3"/>
  <c r="BK147" i="3" s="1"/>
  <c r="BL147" i="3" s="1"/>
  <c r="BX144" i="3"/>
  <c r="BY144" i="3" s="1"/>
  <c r="BZ144" i="3" s="1"/>
  <c r="V157" i="1"/>
  <c r="W157" i="1" s="1"/>
  <c r="BC149" i="3" l="1"/>
  <c r="BD149" i="3" s="1"/>
  <c r="BE149" i="3" s="1"/>
  <c r="AH157" i="3"/>
  <c r="AI156" i="3"/>
  <c r="AJ156" i="3" s="1"/>
  <c r="BX145" i="3"/>
  <c r="BY145" i="3" s="1"/>
  <c r="BZ145" i="3" s="1"/>
  <c r="CE142" i="3"/>
  <c r="CF142" i="3" s="1"/>
  <c r="CG142" i="3" s="1"/>
  <c r="BJ148" i="3"/>
  <c r="BK148" i="3" s="1"/>
  <c r="BL148" i="3" s="1"/>
  <c r="BQ146" i="3"/>
  <c r="BR146" i="3" s="1"/>
  <c r="BS146" i="3" s="1"/>
  <c r="AV152" i="3"/>
  <c r="AW152" i="3" s="1"/>
  <c r="AX152" i="3" s="1"/>
  <c r="AO154" i="3"/>
  <c r="AP154" i="3" s="1"/>
  <c r="AQ154" i="3" s="1"/>
  <c r="CL140" i="3"/>
  <c r="V158" i="1"/>
  <c r="W158" i="1" s="1"/>
  <c r="BC150" i="3" l="1"/>
  <c r="BD150" i="3" s="1"/>
  <c r="BE150" i="3" s="1"/>
  <c r="AH158" i="3"/>
  <c r="AI157" i="3"/>
  <c r="AJ157" i="3" s="1"/>
  <c r="AV153" i="3"/>
  <c r="AW153" i="3" s="1"/>
  <c r="AX153" i="3" s="1"/>
  <c r="BX146" i="3"/>
  <c r="BY146" i="3" s="1"/>
  <c r="BZ146" i="3" s="1"/>
  <c r="CL141" i="3"/>
  <c r="BJ149" i="3"/>
  <c r="BK149" i="3" s="1"/>
  <c r="BL149" i="3" s="1"/>
  <c r="AO155" i="3"/>
  <c r="AP155" i="3" s="1"/>
  <c r="AQ155" i="3" s="1"/>
  <c r="CE143" i="3"/>
  <c r="CF143" i="3" s="1"/>
  <c r="CG143" i="3" s="1"/>
  <c r="BQ147" i="3"/>
  <c r="BR147" i="3" s="1"/>
  <c r="BS147" i="3" s="1"/>
  <c r="V159" i="1"/>
  <c r="W159" i="1" s="1"/>
  <c r="BC151" i="3" l="1"/>
  <c r="BD151" i="3" s="1"/>
  <c r="BE151" i="3" s="1"/>
  <c r="AH159" i="3"/>
  <c r="AI158" i="3"/>
  <c r="AJ158" i="3" s="1"/>
  <c r="CE144" i="3"/>
  <c r="CF144" i="3" s="1"/>
  <c r="CG144" i="3" s="1"/>
  <c r="BJ150" i="3"/>
  <c r="BK150" i="3" s="1"/>
  <c r="BL150" i="3" s="1"/>
  <c r="BQ148" i="3"/>
  <c r="BR148" i="3" s="1"/>
  <c r="BS148" i="3" s="1"/>
  <c r="CL142" i="3"/>
  <c r="BX147" i="3"/>
  <c r="BY147" i="3" s="1"/>
  <c r="BZ147" i="3" s="1"/>
  <c r="AO156" i="3"/>
  <c r="AP156" i="3" s="1"/>
  <c r="AQ156" i="3" s="1"/>
  <c r="AV154" i="3"/>
  <c r="AW154" i="3" s="1"/>
  <c r="AX154" i="3" s="1"/>
  <c r="V160" i="1"/>
  <c r="W160" i="1" s="1"/>
  <c r="BC152" i="3" l="1"/>
  <c r="BD152" i="3" s="1"/>
  <c r="BE152" i="3" s="1"/>
  <c r="AH160" i="3"/>
  <c r="AI159" i="3"/>
  <c r="AJ159" i="3" s="1"/>
  <c r="BJ151" i="3"/>
  <c r="BK151" i="3" s="1"/>
  <c r="BL151" i="3" s="1"/>
  <c r="AV155" i="3"/>
  <c r="AW155" i="3" s="1"/>
  <c r="AX155" i="3" s="1"/>
  <c r="BQ149" i="3"/>
  <c r="BR149" i="3" s="1"/>
  <c r="BS149" i="3" s="1"/>
  <c r="AO157" i="3"/>
  <c r="AP157" i="3" s="1"/>
  <c r="AQ157" i="3" s="1"/>
  <c r="BX148" i="3"/>
  <c r="BY148" i="3" s="1"/>
  <c r="BZ148" i="3" s="1"/>
  <c r="CL143" i="3"/>
  <c r="CE145" i="3"/>
  <c r="CF145" i="3" s="1"/>
  <c r="CG145" i="3" s="1"/>
  <c r="V161" i="1"/>
  <c r="W161" i="1" s="1"/>
  <c r="BC153" i="3" l="1"/>
  <c r="BD153" i="3" s="1"/>
  <c r="BE153" i="3" s="1"/>
  <c r="AH161" i="3"/>
  <c r="AI160" i="3"/>
  <c r="AJ160" i="3" s="1"/>
  <c r="CL144" i="3"/>
  <c r="BQ150" i="3"/>
  <c r="BR150" i="3" s="1"/>
  <c r="BS150" i="3" s="1"/>
  <c r="CE146" i="3"/>
  <c r="CF146" i="3" s="1"/>
  <c r="CG146" i="3" s="1"/>
  <c r="AO158" i="3"/>
  <c r="AP158" i="3" s="1"/>
  <c r="AQ158" i="3" s="1"/>
  <c r="AV156" i="3"/>
  <c r="AW156" i="3" s="1"/>
  <c r="AX156" i="3" s="1"/>
  <c r="BX149" i="3"/>
  <c r="BY149" i="3" s="1"/>
  <c r="BZ149" i="3" s="1"/>
  <c r="BJ152" i="3"/>
  <c r="BK152" i="3" s="1"/>
  <c r="BL152" i="3" s="1"/>
  <c r="V162" i="1"/>
  <c r="W162" i="1" s="1"/>
  <c r="BC154" i="3" l="1"/>
  <c r="BD154" i="3" s="1"/>
  <c r="BE154" i="3" s="1"/>
  <c r="AH162" i="3"/>
  <c r="AI161" i="3"/>
  <c r="AJ161" i="3" s="1"/>
  <c r="BX150" i="3"/>
  <c r="BY150" i="3" s="1"/>
  <c r="BZ150" i="3" s="1"/>
  <c r="BQ151" i="3"/>
  <c r="BR151" i="3" s="1"/>
  <c r="BS151" i="3" s="1"/>
  <c r="AV157" i="3"/>
  <c r="AW157" i="3" s="1"/>
  <c r="AX157" i="3" s="1"/>
  <c r="BJ153" i="3"/>
  <c r="BK153" i="3" s="1"/>
  <c r="BL153" i="3" s="1"/>
  <c r="CE147" i="3"/>
  <c r="CF147" i="3" s="1"/>
  <c r="CG147" i="3" s="1"/>
  <c r="AO159" i="3"/>
  <c r="AP159" i="3" s="1"/>
  <c r="AQ159" i="3" s="1"/>
  <c r="CL145" i="3"/>
  <c r="V163" i="1"/>
  <c r="W163" i="1" s="1"/>
  <c r="BC155" i="3" l="1"/>
  <c r="BD155" i="3" s="1"/>
  <c r="BE155" i="3" s="1"/>
  <c r="AH163" i="3"/>
  <c r="AI162" i="3"/>
  <c r="AJ162" i="3" s="1"/>
  <c r="CL146" i="3"/>
  <c r="BJ154" i="3"/>
  <c r="BK154" i="3" s="1"/>
  <c r="BL154" i="3" s="1"/>
  <c r="AO160" i="3"/>
  <c r="AP160" i="3" s="1"/>
  <c r="AQ160" i="3" s="1"/>
  <c r="AV158" i="3"/>
  <c r="AW158" i="3" s="1"/>
  <c r="AX158" i="3" s="1"/>
  <c r="BQ152" i="3"/>
  <c r="BR152" i="3" s="1"/>
  <c r="BS152" i="3" s="1"/>
  <c r="CE148" i="3"/>
  <c r="CF148" i="3" s="1"/>
  <c r="CG148" i="3" s="1"/>
  <c r="BX151" i="3"/>
  <c r="BY151" i="3" s="1"/>
  <c r="BZ151" i="3" s="1"/>
  <c r="V164" i="1"/>
  <c r="W164" i="1" s="1"/>
  <c r="BC156" i="3" l="1"/>
  <c r="BD156" i="3" s="1"/>
  <c r="BE156" i="3" s="1"/>
  <c r="AH164" i="3"/>
  <c r="AI163" i="3"/>
  <c r="AJ163" i="3" s="1"/>
  <c r="BX152" i="3"/>
  <c r="BY152" i="3" s="1"/>
  <c r="BZ152" i="3" s="1"/>
  <c r="AV159" i="3"/>
  <c r="AW159" i="3" s="1"/>
  <c r="AX159" i="3" s="1"/>
  <c r="AO161" i="3"/>
  <c r="AP161" i="3" s="1"/>
  <c r="AQ161" i="3" s="1"/>
  <c r="CE149" i="3"/>
  <c r="CF149" i="3" s="1"/>
  <c r="CG149" i="3" s="1"/>
  <c r="BJ155" i="3"/>
  <c r="BK155" i="3" s="1"/>
  <c r="BL155" i="3" s="1"/>
  <c r="BQ153" i="3"/>
  <c r="BR153" i="3" s="1"/>
  <c r="BS153" i="3" s="1"/>
  <c r="CL147" i="3"/>
  <c r="V165" i="1"/>
  <c r="W165" i="1" s="1"/>
  <c r="BC157" i="3" l="1"/>
  <c r="BD157" i="3" s="1"/>
  <c r="BE157" i="3" s="1"/>
  <c r="AH165" i="3"/>
  <c r="AI164" i="3"/>
  <c r="AJ164" i="3" s="1"/>
  <c r="AV160" i="3"/>
  <c r="AW160" i="3" s="1"/>
  <c r="AX160" i="3" s="1"/>
  <c r="AO162" i="3"/>
  <c r="AP162" i="3" s="1"/>
  <c r="AQ162" i="3" s="1"/>
  <c r="BJ156" i="3"/>
  <c r="BK156" i="3" s="1"/>
  <c r="BL156" i="3" s="1"/>
  <c r="CL148" i="3"/>
  <c r="CE150" i="3"/>
  <c r="CF150" i="3" s="1"/>
  <c r="CG150" i="3" s="1"/>
  <c r="BQ154" i="3"/>
  <c r="BR154" i="3" s="1"/>
  <c r="BS154" i="3" s="1"/>
  <c r="BX153" i="3"/>
  <c r="BY153" i="3" s="1"/>
  <c r="BZ153" i="3" s="1"/>
  <c r="V166" i="1"/>
  <c r="W166" i="1" s="1"/>
  <c r="BC158" i="3" l="1"/>
  <c r="BD158" i="3" s="1"/>
  <c r="BE158" i="3" s="1"/>
  <c r="AH166" i="3"/>
  <c r="AI165" i="3"/>
  <c r="AJ165" i="3" s="1"/>
  <c r="BQ155" i="3"/>
  <c r="BR155" i="3" s="1"/>
  <c r="BS155" i="3" s="1"/>
  <c r="BJ157" i="3"/>
  <c r="BK157" i="3" s="1"/>
  <c r="BL157" i="3" s="1"/>
  <c r="AO163" i="3"/>
  <c r="AP163" i="3" s="1"/>
  <c r="AQ163" i="3" s="1"/>
  <c r="BX154" i="3"/>
  <c r="BY154" i="3" s="1"/>
  <c r="BZ154" i="3" s="1"/>
  <c r="CL149" i="3"/>
  <c r="CE151" i="3"/>
  <c r="CF151" i="3" s="1"/>
  <c r="CG151" i="3" s="1"/>
  <c r="AV161" i="3"/>
  <c r="AW161" i="3" s="1"/>
  <c r="AX161" i="3" s="1"/>
  <c r="V167" i="1"/>
  <c r="W167" i="1" s="1"/>
  <c r="BC159" i="3" l="1"/>
  <c r="BD159" i="3" s="1"/>
  <c r="BE159" i="3" s="1"/>
  <c r="AH167" i="3"/>
  <c r="AI166" i="3"/>
  <c r="AJ166" i="3" s="1"/>
  <c r="AV162" i="3"/>
  <c r="AW162" i="3" s="1"/>
  <c r="AX162" i="3" s="1"/>
  <c r="CE152" i="3"/>
  <c r="CF152" i="3" s="1"/>
  <c r="CG152" i="3" s="1"/>
  <c r="BX155" i="3"/>
  <c r="BY155" i="3" s="1"/>
  <c r="BZ155" i="3" s="1"/>
  <c r="AO164" i="3"/>
  <c r="AP164" i="3" s="1"/>
  <c r="AQ164" i="3" s="1"/>
  <c r="BJ158" i="3"/>
  <c r="BK158" i="3" s="1"/>
  <c r="BL158" i="3" s="1"/>
  <c r="CL150" i="3"/>
  <c r="BQ156" i="3"/>
  <c r="BR156" i="3" s="1"/>
  <c r="BS156" i="3" s="1"/>
  <c r="V168" i="1"/>
  <c r="W168" i="1" s="1"/>
  <c r="BC160" i="3" l="1"/>
  <c r="BD160" i="3" s="1"/>
  <c r="BE160" i="3" s="1"/>
  <c r="AH168" i="3"/>
  <c r="AI167" i="3"/>
  <c r="AJ167" i="3" s="1"/>
  <c r="AO165" i="3"/>
  <c r="AP165" i="3" s="1"/>
  <c r="AQ165" i="3" s="1"/>
  <c r="CE153" i="3"/>
  <c r="CF153" i="3" s="1"/>
  <c r="CG153" i="3" s="1"/>
  <c r="CL151" i="3"/>
  <c r="BX156" i="3"/>
  <c r="BY156" i="3" s="1"/>
  <c r="BZ156" i="3" s="1"/>
  <c r="BQ157" i="3"/>
  <c r="BR157" i="3" s="1"/>
  <c r="BS157" i="3" s="1"/>
  <c r="BJ159" i="3"/>
  <c r="BK159" i="3" s="1"/>
  <c r="BL159" i="3" s="1"/>
  <c r="AV163" i="3"/>
  <c r="AW163" i="3" s="1"/>
  <c r="AX163" i="3" s="1"/>
  <c r="V169" i="1"/>
  <c r="W169" i="1" s="1"/>
  <c r="BC161" i="3" l="1"/>
  <c r="BD161" i="3" s="1"/>
  <c r="BE161" i="3" s="1"/>
  <c r="AH169" i="3"/>
  <c r="AI168" i="3"/>
  <c r="AJ168" i="3" s="1"/>
  <c r="AV164" i="3"/>
  <c r="AW164" i="3" s="1"/>
  <c r="AX164" i="3" s="1"/>
  <c r="BX157" i="3"/>
  <c r="BY157" i="3" s="1"/>
  <c r="BZ157" i="3" s="1"/>
  <c r="CE154" i="3"/>
  <c r="CF154" i="3" s="1"/>
  <c r="CG154" i="3" s="1"/>
  <c r="CL152" i="3"/>
  <c r="BJ160" i="3"/>
  <c r="BK160" i="3" s="1"/>
  <c r="BL160" i="3" s="1"/>
  <c r="BQ158" i="3"/>
  <c r="BR158" i="3" s="1"/>
  <c r="BS158" i="3" s="1"/>
  <c r="AO166" i="3"/>
  <c r="AP166" i="3" s="1"/>
  <c r="AQ166" i="3" s="1"/>
  <c r="V170" i="1"/>
  <c r="W170" i="1" s="1"/>
  <c r="BC162" i="3" l="1"/>
  <c r="BD162" i="3" s="1"/>
  <c r="BE162" i="3" s="1"/>
  <c r="AH170" i="3"/>
  <c r="AI169" i="3"/>
  <c r="AJ169" i="3" s="1"/>
  <c r="CE155" i="3"/>
  <c r="CF155" i="3" s="1"/>
  <c r="CG155" i="3" s="1"/>
  <c r="BX158" i="3"/>
  <c r="BY158" i="3" s="1"/>
  <c r="BZ158" i="3" s="1"/>
  <c r="AO167" i="3"/>
  <c r="AP167" i="3" s="1"/>
  <c r="AQ167" i="3" s="1"/>
  <c r="BQ159" i="3"/>
  <c r="BR159" i="3" s="1"/>
  <c r="BS159" i="3" s="1"/>
  <c r="BJ161" i="3"/>
  <c r="BK161" i="3" s="1"/>
  <c r="BL161" i="3" s="1"/>
  <c r="CL153" i="3"/>
  <c r="AV165" i="3"/>
  <c r="AW165" i="3" s="1"/>
  <c r="AX165" i="3" s="1"/>
  <c r="V171" i="1"/>
  <c r="W171" i="1" s="1"/>
  <c r="BC163" i="3" l="1"/>
  <c r="BD163" i="3" s="1"/>
  <c r="BE163" i="3" s="1"/>
  <c r="AH171" i="3"/>
  <c r="AI170" i="3"/>
  <c r="AJ170" i="3" s="1"/>
  <c r="AV166" i="3"/>
  <c r="AW166" i="3" s="1"/>
  <c r="AX166" i="3" s="1"/>
  <c r="CL154" i="3"/>
  <c r="AO168" i="3"/>
  <c r="AP168" i="3" s="1"/>
  <c r="AQ168" i="3" s="1"/>
  <c r="BJ162" i="3"/>
  <c r="BK162" i="3" s="1"/>
  <c r="BL162" i="3" s="1"/>
  <c r="BX159" i="3"/>
  <c r="BY159" i="3" s="1"/>
  <c r="BZ159" i="3" s="1"/>
  <c r="BQ160" i="3"/>
  <c r="BR160" i="3" s="1"/>
  <c r="BS160" i="3" s="1"/>
  <c r="CE156" i="3"/>
  <c r="CF156" i="3" s="1"/>
  <c r="CG156" i="3" s="1"/>
  <c r="V172" i="1"/>
  <c r="W172" i="1" s="1"/>
  <c r="BC164" i="3" l="1"/>
  <c r="BD164" i="3" s="1"/>
  <c r="BE164" i="3" s="1"/>
  <c r="AH172" i="3"/>
  <c r="AI171" i="3"/>
  <c r="AJ171" i="3" s="1"/>
  <c r="CE157" i="3"/>
  <c r="CF157" i="3" s="1"/>
  <c r="CG157" i="3" s="1"/>
  <c r="AO169" i="3"/>
  <c r="AP169" i="3" s="1"/>
  <c r="AQ169" i="3" s="1"/>
  <c r="BQ161" i="3"/>
  <c r="BR161" i="3" s="1"/>
  <c r="BS161" i="3" s="1"/>
  <c r="CL155" i="3"/>
  <c r="BX160" i="3"/>
  <c r="BY160" i="3" s="1"/>
  <c r="BZ160" i="3" s="1"/>
  <c r="BJ163" i="3"/>
  <c r="BK163" i="3" s="1"/>
  <c r="BL163" i="3" s="1"/>
  <c r="AV167" i="3"/>
  <c r="AW167" i="3" s="1"/>
  <c r="AX167" i="3" s="1"/>
  <c r="V173" i="1"/>
  <c r="W173" i="1" s="1"/>
  <c r="BC165" i="3" l="1"/>
  <c r="BD165" i="3" s="1"/>
  <c r="BE165" i="3" s="1"/>
  <c r="AH173" i="3"/>
  <c r="AI172" i="3"/>
  <c r="AJ172" i="3" s="1"/>
  <c r="AV168" i="3"/>
  <c r="AW168" i="3" s="1"/>
  <c r="AX168" i="3" s="1"/>
  <c r="AO170" i="3"/>
  <c r="AP170" i="3" s="1"/>
  <c r="AQ170" i="3" s="1"/>
  <c r="BJ164" i="3"/>
  <c r="BK164" i="3" s="1"/>
  <c r="BL164" i="3" s="1"/>
  <c r="BQ162" i="3"/>
  <c r="BR162" i="3" s="1"/>
  <c r="BS162" i="3" s="1"/>
  <c r="BX161" i="3"/>
  <c r="BY161" i="3" s="1"/>
  <c r="BZ161" i="3" s="1"/>
  <c r="CL156" i="3"/>
  <c r="CE158" i="3"/>
  <c r="CF158" i="3" s="1"/>
  <c r="CG158" i="3" s="1"/>
  <c r="V174" i="1"/>
  <c r="W174" i="1" s="1"/>
  <c r="BC166" i="3" l="1"/>
  <c r="BD166" i="3" s="1"/>
  <c r="BE166" i="3" s="1"/>
  <c r="AH174" i="3"/>
  <c r="AI173" i="3"/>
  <c r="AJ173" i="3" s="1"/>
  <c r="BJ165" i="3"/>
  <c r="BK165" i="3" s="1"/>
  <c r="BL165" i="3" s="1"/>
  <c r="CL157" i="3"/>
  <c r="AO171" i="3"/>
  <c r="AP171" i="3" s="1"/>
  <c r="AQ171" i="3" s="1"/>
  <c r="CE159" i="3"/>
  <c r="CF159" i="3" s="1"/>
  <c r="CG159" i="3" s="1"/>
  <c r="BX162" i="3"/>
  <c r="BY162" i="3" s="1"/>
  <c r="BZ162" i="3" s="1"/>
  <c r="BQ163" i="3"/>
  <c r="BR163" i="3" s="1"/>
  <c r="BS163" i="3" s="1"/>
  <c r="AV169" i="3"/>
  <c r="AW169" i="3" s="1"/>
  <c r="AX169" i="3" s="1"/>
  <c r="V175" i="1"/>
  <c r="W175" i="1" s="1"/>
  <c r="BC167" i="3" l="1"/>
  <c r="BD167" i="3" s="1"/>
  <c r="BE167" i="3" s="1"/>
  <c r="AH175" i="3"/>
  <c r="AI174" i="3"/>
  <c r="AJ174" i="3" s="1"/>
  <c r="AO172" i="3"/>
  <c r="AP172" i="3" s="1"/>
  <c r="AQ172" i="3" s="1"/>
  <c r="BQ164" i="3"/>
  <c r="BR164" i="3" s="1"/>
  <c r="BS164" i="3" s="1"/>
  <c r="BX163" i="3"/>
  <c r="BY163" i="3" s="1"/>
  <c r="BZ163" i="3" s="1"/>
  <c r="CL158" i="3"/>
  <c r="AV170" i="3"/>
  <c r="AW170" i="3" s="1"/>
  <c r="AX170" i="3" s="1"/>
  <c r="CE160" i="3"/>
  <c r="CF160" i="3" s="1"/>
  <c r="CG160" i="3" s="1"/>
  <c r="BJ166" i="3"/>
  <c r="BK166" i="3" s="1"/>
  <c r="BL166" i="3" s="1"/>
  <c r="V176" i="1"/>
  <c r="W176" i="1" s="1"/>
  <c r="BC168" i="3" l="1"/>
  <c r="BD168" i="3" s="1"/>
  <c r="BE168" i="3" s="1"/>
  <c r="AH176" i="3"/>
  <c r="AI175" i="3"/>
  <c r="AJ175" i="3" s="1"/>
  <c r="BJ167" i="3"/>
  <c r="BK167" i="3" s="1"/>
  <c r="BL167" i="3" s="1"/>
  <c r="CE161" i="3"/>
  <c r="CF161" i="3" s="1"/>
  <c r="CG161" i="3" s="1"/>
  <c r="BX164" i="3"/>
  <c r="BY164" i="3" s="1"/>
  <c r="BZ164" i="3" s="1"/>
  <c r="BQ165" i="3"/>
  <c r="BR165" i="3" s="1"/>
  <c r="BS165" i="3" s="1"/>
  <c r="AV171" i="3"/>
  <c r="AW171" i="3" s="1"/>
  <c r="AX171" i="3" s="1"/>
  <c r="CL159" i="3"/>
  <c r="AO173" i="3"/>
  <c r="AP173" i="3" s="1"/>
  <c r="AQ173" i="3" s="1"/>
  <c r="V177" i="1"/>
  <c r="W177" i="1" s="1"/>
  <c r="BC169" i="3" l="1"/>
  <c r="BD169" i="3" s="1"/>
  <c r="BE169" i="3" s="1"/>
  <c r="AH177" i="3"/>
  <c r="AI176" i="3"/>
  <c r="AJ176" i="3" s="1"/>
  <c r="AO174" i="3"/>
  <c r="AP174" i="3" s="1"/>
  <c r="AQ174" i="3" s="1"/>
  <c r="AV172" i="3"/>
  <c r="AW172" i="3" s="1"/>
  <c r="AX172" i="3" s="1"/>
  <c r="CE162" i="3"/>
  <c r="CF162" i="3" s="1"/>
  <c r="CG162" i="3" s="1"/>
  <c r="BX165" i="3"/>
  <c r="BY165" i="3" s="1"/>
  <c r="BZ165" i="3" s="1"/>
  <c r="CL160" i="3"/>
  <c r="BQ166" i="3"/>
  <c r="BR166" i="3" s="1"/>
  <c r="BS166" i="3" s="1"/>
  <c r="BJ168" i="3"/>
  <c r="BK168" i="3" s="1"/>
  <c r="BL168" i="3" s="1"/>
  <c r="V178" i="1"/>
  <c r="W178" i="1" s="1"/>
  <c r="BC170" i="3" l="1"/>
  <c r="BD170" i="3" s="1"/>
  <c r="BE170" i="3" s="1"/>
  <c r="AH178" i="3"/>
  <c r="AI177" i="3"/>
  <c r="AJ177" i="3" s="1"/>
  <c r="BJ169" i="3"/>
  <c r="BK169" i="3" s="1"/>
  <c r="BL169" i="3" s="1"/>
  <c r="BX166" i="3"/>
  <c r="BY166" i="3" s="1"/>
  <c r="BZ166" i="3" s="1"/>
  <c r="BQ167" i="3"/>
  <c r="BR167" i="3" s="1"/>
  <c r="BS167" i="3" s="1"/>
  <c r="CE163" i="3"/>
  <c r="CF163" i="3" s="1"/>
  <c r="CG163" i="3" s="1"/>
  <c r="AV173" i="3"/>
  <c r="AW173" i="3" s="1"/>
  <c r="AX173" i="3" s="1"/>
  <c r="CL161" i="3"/>
  <c r="AO175" i="3"/>
  <c r="AP175" i="3" s="1"/>
  <c r="AQ175" i="3" s="1"/>
  <c r="V179" i="1"/>
  <c r="W179" i="1" s="1"/>
  <c r="BC171" i="3" l="1"/>
  <c r="BD171" i="3" s="1"/>
  <c r="BE171" i="3" s="1"/>
  <c r="AH179" i="3"/>
  <c r="AI178" i="3"/>
  <c r="AJ178" i="3" s="1"/>
  <c r="AO176" i="3"/>
  <c r="AP176" i="3" s="1"/>
  <c r="AQ176" i="3" s="1"/>
  <c r="CE164" i="3"/>
  <c r="CF164" i="3" s="1"/>
  <c r="CG164" i="3" s="1"/>
  <c r="CL162" i="3"/>
  <c r="BQ168" i="3"/>
  <c r="BR168" i="3" s="1"/>
  <c r="BS168" i="3" s="1"/>
  <c r="AV174" i="3"/>
  <c r="AW174" i="3" s="1"/>
  <c r="AX174" i="3" s="1"/>
  <c r="BX167" i="3"/>
  <c r="BY167" i="3" s="1"/>
  <c r="BZ167" i="3" s="1"/>
  <c r="BJ170" i="3"/>
  <c r="BK170" i="3" s="1"/>
  <c r="BL170" i="3" s="1"/>
  <c r="V180" i="1"/>
  <c r="W180" i="1" s="1"/>
  <c r="BC172" i="3" l="1"/>
  <c r="BD172" i="3" s="1"/>
  <c r="BE172" i="3" s="1"/>
  <c r="AH180" i="3"/>
  <c r="AI179" i="3"/>
  <c r="AJ179" i="3" s="1"/>
  <c r="BX168" i="3"/>
  <c r="BY168" i="3" s="1"/>
  <c r="BZ168" i="3" s="1"/>
  <c r="CE165" i="3"/>
  <c r="CF165" i="3" s="1"/>
  <c r="CG165" i="3" s="1"/>
  <c r="BJ171" i="3"/>
  <c r="BK171" i="3" s="1"/>
  <c r="BL171" i="3" s="1"/>
  <c r="BQ169" i="3"/>
  <c r="BR169" i="3" s="1"/>
  <c r="BS169" i="3" s="1"/>
  <c r="CL163" i="3"/>
  <c r="AV175" i="3"/>
  <c r="AW175" i="3" s="1"/>
  <c r="AX175" i="3" s="1"/>
  <c r="AO177" i="3"/>
  <c r="AP177" i="3" s="1"/>
  <c r="AQ177" i="3" s="1"/>
  <c r="V181" i="1"/>
  <c r="W181" i="1" s="1"/>
  <c r="BC173" i="3" l="1"/>
  <c r="BD173" i="3" s="1"/>
  <c r="BE173" i="3" s="1"/>
  <c r="AH181" i="3"/>
  <c r="AI180" i="3"/>
  <c r="AJ180" i="3" s="1"/>
  <c r="BJ172" i="3"/>
  <c r="BK172" i="3" s="1"/>
  <c r="BL172" i="3" s="1"/>
  <c r="CL164" i="3"/>
  <c r="CE166" i="3"/>
  <c r="CF166" i="3" s="1"/>
  <c r="CG166" i="3" s="1"/>
  <c r="AO178" i="3"/>
  <c r="AP178" i="3" s="1"/>
  <c r="AQ178" i="3" s="1"/>
  <c r="BQ170" i="3"/>
  <c r="BR170" i="3" s="1"/>
  <c r="BS170" i="3" s="1"/>
  <c r="AV176" i="3"/>
  <c r="AW176" i="3" s="1"/>
  <c r="AX176" i="3" s="1"/>
  <c r="BX169" i="3"/>
  <c r="BY169" i="3" s="1"/>
  <c r="BZ169" i="3" s="1"/>
  <c r="V182" i="1"/>
  <c r="W182" i="1" s="1"/>
  <c r="BC174" i="3" l="1"/>
  <c r="BD174" i="3" s="1"/>
  <c r="BE174" i="3" s="1"/>
  <c r="AH182" i="3"/>
  <c r="AI181" i="3"/>
  <c r="AJ181" i="3" s="1"/>
  <c r="AO179" i="3"/>
  <c r="AP179" i="3" s="1"/>
  <c r="AQ179" i="3" s="1"/>
  <c r="BX170" i="3"/>
  <c r="BY170" i="3" s="1"/>
  <c r="BZ170" i="3" s="1"/>
  <c r="CE167" i="3"/>
  <c r="CF167" i="3" s="1"/>
  <c r="CG167" i="3" s="1"/>
  <c r="AV177" i="3"/>
  <c r="AW177" i="3" s="1"/>
  <c r="AX177" i="3" s="1"/>
  <c r="CL165" i="3"/>
  <c r="BQ171" i="3"/>
  <c r="BR171" i="3" s="1"/>
  <c r="BS171" i="3" s="1"/>
  <c r="BJ173" i="3"/>
  <c r="BK173" i="3" s="1"/>
  <c r="BL173" i="3" s="1"/>
  <c r="V183" i="1"/>
  <c r="W183" i="1" s="1"/>
  <c r="BC175" i="3" l="1"/>
  <c r="BD175" i="3" s="1"/>
  <c r="BE175" i="3" s="1"/>
  <c r="AH183" i="3"/>
  <c r="AI182" i="3"/>
  <c r="AJ182" i="3" s="1"/>
  <c r="BJ174" i="3"/>
  <c r="BK174" i="3" s="1"/>
  <c r="BL174" i="3" s="1"/>
  <c r="AV178" i="3"/>
  <c r="AW178" i="3" s="1"/>
  <c r="AX178" i="3" s="1"/>
  <c r="BQ172" i="3"/>
  <c r="BR172" i="3" s="1"/>
  <c r="BS172" i="3" s="1"/>
  <c r="CE168" i="3"/>
  <c r="CF168" i="3" s="1"/>
  <c r="CG168" i="3" s="1"/>
  <c r="CL166" i="3"/>
  <c r="BX171" i="3"/>
  <c r="BY171" i="3" s="1"/>
  <c r="BZ171" i="3" s="1"/>
  <c r="AO180" i="3"/>
  <c r="AP180" i="3" s="1"/>
  <c r="AQ180" i="3" s="1"/>
  <c r="V184" i="1"/>
  <c r="W184" i="1" s="1"/>
  <c r="BC176" i="3" l="1"/>
  <c r="BD176" i="3" s="1"/>
  <c r="BE176" i="3" s="1"/>
  <c r="AH184" i="3"/>
  <c r="AI183" i="3"/>
  <c r="AJ183" i="3" s="1"/>
  <c r="BQ173" i="3"/>
  <c r="BR173" i="3" s="1"/>
  <c r="BS173" i="3" s="1"/>
  <c r="AO181" i="3"/>
  <c r="AP181" i="3" s="1"/>
  <c r="AQ181" i="3" s="1"/>
  <c r="CE169" i="3"/>
  <c r="CF169" i="3" s="1"/>
  <c r="CG169" i="3" s="1"/>
  <c r="BX172" i="3"/>
  <c r="BY172" i="3" s="1"/>
  <c r="BZ172" i="3" s="1"/>
  <c r="AV179" i="3"/>
  <c r="AW179" i="3" s="1"/>
  <c r="AX179" i="3" s="1"/>
  <c r="CL167" i="3"/>
  <c r="BJ175" i="3"/>
  <c r="BK175" i="3" s="1"/>
  <c r="BL175" i="3" s="1"/>
  <c r="V185" i="1"/>
  <c r="W185" i="1" s="1"/>
  <c r="BC177" i="3" l="1"/>
  <c r="BD177" i="3" s="1"/>
  <c r="BE177" i="3" s="1"/>
  <c r="AH185" i="3"/>
  <c r="AI184" i="3"/>
  <c r="AJ184" i="3" s="1"/>
  <c r="BJ176" i="3"/>
  <c r="BK176" i="3" s="1"/>
  <c r="BL176" i="3" s="1"/>
  <c r="CL168" i="3"/>
  <c r="CE170" i="3"/>
  <c r="CF170" i="3" s="1"/>
  <c r="CG170" i="3" s="1"/>
  <c r="AV180" i="3"/>
  <c r="AW180" i="3" s="1"/>
  <c r="AX180" i="3" s="1"/>
  <c r="AO182" i="3"/>
  <c r="AP182" i="3" s="1"/>
  <c r="AQ182" i="3" s="1"/>
  <c r="BX173" i="3"/>
  <c r="BY173" i="3" s="1"/>
  <c r="BZ173" i="3" s="1"/>
  <c r="BQ174" i="3"/>
  <c r="BR174" i="3" s="1"/>
  <c r="BS174" i="3" s="1"/>
  <c r="V186" i="1"/>
  <c r="W186" i="1" s="1"/>
  <c r="BC178" i="3" l="1"/>
  <c r="BD178" i="3" s="1"/>
  <c r="BE178" i="3" s="1"/>
  <c r="AH186" i="3"/>
  <c r="AI185" i="3"/>
  <c r="AJ185" i="3" s="1"/>
  <c r="BQ175" i="3"/>
  <c r="BR175" i="3" s="1"/>
  <c r="BS175" i="3" s="1"/>
  <c r="AO183" i="3"/>
  <c r="AP183" i="3" s="1"/>
  <c r="AQ183" i="3" s="1"/>
  <c r="CE171" i="3"/>
  <c r="CF171" i="3" s="1"/>
  <c r="CG171" i="3" s="1"/>
  <c r="BX174" i="3"/>
  <c r="BY174" i="3" s="1"/>
  <c r="BZ174" i="3" s="1"/>
  <c r="CL169" i="3"/>
  <c r="BJ177" i="3"/>
  <c r="BK177" i="3" s="1"/>
  <c r="BL177" i="3" s="1"/>
  <c r="AV181" i="3"/>
  <c r="AW181" i="3" s="1"/>
  <c r="AX181" i="3" s="1"/>
  <c r="V187" i="1"/>
  <c r="W187" i="1" s="1"/>
  <c r="BC179" i="3" l="1"/>
  <c r="BD179" i="3" s="1"/>
  <c r="BE179" i="3" s="1"/>
  <c r="AH187" i="3"/>
  <c r="AI186" i="3"/>
  <c r="AJ186" i="3" s="1"/>
  <c r="AO184" i="3"/>
  <c r="AP184" i="3" s="1"/>
  <c r="AQ184" i="3" s="1"/>
  <c r="CE172" i="3"/>
  <c r="CF172" i="3" s="1"/>
  <c r="CG172" i="3" s="1"/>
  <c r="BX175" i="3"/>
  <c r="BY175" i="3" s="1"/>
  <c r="BZ175" i="3" s="1"/>
  <c r="AV182" i="3"/>
  <c r="AW182" i="3" s="1"/>
  <c r="AX182" i="3" s="1"/>
  <c r="BJ178" i="3"/>
  <c r="BK178" i="3" s="1"/>
  <c r="BL178" i="3" s="1"/>
  <c r="CL170" i="3"/>
  <c r="BQ176" i="3"/>
  <c r="BR176" i="3" s="1"/>
  <c r="BS176" i="3" s="1"/>
  <c r="V188" i="1"/>
  <c r="W188" i="1" s="1"/>
  <c r="BC180" i="3" l="1"/>
  <c r="BD180" i="3" s="1"/>
  <c r="BE180" i="3" s="1"/>
  <c r="AH188" i="3"/>
  <c r="AI187" i="3"/>
  <c r="AJ187" i="3" s="1"/>
  <c r="BQ177" i="3"/>
  <c r="BR177" i="3" s="1"/>
  <c r="BS177" i="3" s="1"/>
  <c r="BX176" i="3"/>
  <c r="BY176" i="3" s="1"/>
  <c r="BZ176" i="3" s="1"/>
  <c r="BJ179" i="3"/>
  <c r="BK179" i="3" s="1"/>
  <c r="BL179" i="3" s="1"/>
  <c r="AO185" i="3"/>
  <c r="AP185" i="3" s="1"/>
  <c r="AQ185" i="3" s="1"/>
  <c r="CE173" i="3"/>
  <c r="CF173" i="3" s="1"/>
  <c r="CG173" i="3" s="1"/>
  <c r="CL171" i="3"/>
  <c r="AV183" i="3"/>
  <c r="AW183" i="3" s="1"/>
  <c r="AX183" i="3" s="1"/>
  <c r="V189" i="1"/>
  <c r="W189" i="1" s="1"/>
  <c r="BC181" i="3" l="1"/>
  <c r="BD181" i="3" s="1"/>
  <c r="BE181" i="3" s="1"/>
  <c r="AH189" i="3"/>
  <c r="AI188" i="3"/>
  <c r="AJ188" i="3" s="1"/>
  <c r="AV184" i="3"/>
  <c r="AW184" i="3" s="1"/>
  <c r="AX184" i="3" s="1"/>
  <c r="BJ180" i="3"/>
  <c r="BK180" i="3" s="1"/>
  <c r="BL180" i="3" s="1"/>
  <c r="BX177" i="3"/>
  <c r="BY177" i="3" s="1"/>
  <c r="BZ177" i="3" s="1"/>
  <c r="AO186" i="3"/>
  <c r="AP186" i="3" s="1"/>
  <c r="AQ186" i="3" s="1"/>
  <c r="CL172" i="3"/>
  <c r="CE174" i="3"/>
  <c r="CF174" i="3" s="1"/>
  <c r="CG174" i="3" s="1"/>
  <c r="BQ178" i="3"/>
  <c r="BR178" i="3" s="1"/>
  <c r="BS178" i="3" s="1"/>
  <c r="V190" i="1"/>
  <c r="W190" i="1" s="1"/>
  <c r="BC182" i="3" l="1"/>
  <c r="BD182" i="3" s="1"/>
  <c r="BE182" i="3" s="1"/>
  <c r="AH190" i="3"/>
  <c r="AI189" i="3"/>
  <c r="AJ189" i="3" s="1"/>
  <c r="BX178" i="3"/>
  <c r="BY178" i="3" s="1"/>
  <c r="BZ178" i="3" s="1"/>
  <c r="BQ179" i="3"/>
  <c r="BR179" i="3" s="1"/>
  <c r="BS179" i="3" s="1"/>
  <c r="AO187" i="3"/>
  <c r="AP187" i="3" s="1"/>
  <c r="AQ187" i="3" s="1"/>
  <c r="CE175" i="3"/>
  <c r="CF175" i="3" s="1"/>
  <c r="CG175" i="3" s="1"/>
  <c r="CL173" i="3"/>
  <c r="BJ181" i="3"/>
  <c r="BK181" i="3" s="1"/>
  <c r="BL181" i="3" s="1"/>
  <c r="AV185" i="3"/>
  <c r="AW185" i="3" s="1"/>
  <c r="AX185" i="3" s="1"/>
  <c r="V191" i="1"/>
  <c r="W191" i="1" s="1"/>
  <c r="BC183" i="3" l="1"/>
  <c r="BD183" i="3" s="1"/>
  <c r="BE183" i="3" s="1"/>
  <c r="AH191" i="3"/>
  <c r="AI190" i="3"/>
  <c r="AJ190" i="3" s="1"/>
  <c r="BQ180" i="3"/>
  <c r="BR180" i="3" s="1"/>
  <c r="BS180" i="3" s="1"/>
  <c r="CE176" i="3"/>
  <c r="CF176" i="3" s="1"/>
  <c r="CG176" i="3" s="1"/>
  <c r="AV186" i="3"/>
  <c r="AW186" i="3" s="1"/>
  <c r="AX186" i="3" s="1"/>
  <c r="AO188" i="3"/>
  <c r="AP188" i="3" s="1"/>
  <c r="AQ188" i="3" s="1"/>
  <c r="BJ182" i="3"/>
  <c r="BK182" i="3" s="1"/>
  <c r="BL182" i="3" s="1"/>
  <c r="CL174" i="3"/>
  <c r="BX179" i="3"/>
  <c r="BY179" i="3" s="1"/>
  <c r="BZ179" i="3" s="1"/>
  <c r="V192" i="1"/>
  <c r="W192" i="1" s="1"/>
  <c r="BC184" i="3" l="1"/>
  <c r="BD184" i="3" s="1"/>
  <c r="BE184" i="3" s="1"/>
  <c r="AH192" i="3"/>
  <c r="AI191" i="3"/>
  <c r="AJ191" i="3" s="1"/>
  <c r="BJ183" i="3"/>
  <c r="BK183" i="3" s="1"/>
  <c r="BL183" i="3" s="1"/>
  <c r="CE177" i="3"/>
  <c r="CF177" i="3" s="1"/>
  <c r="CG177" i="3" s="1"/>
  <c r="BX180" i="3"/>
  <c r="BY180" i="3" s="1"/>
  <c r="BZ180" i="3" s="1"/>
  <c r="AV187" i="3"/>
  <c r="AW187" i="3" s="1"/>
  <c r="AX187" i="3" s="1"/>
  <c r="CL175" i="3"/>
  <c r="AO189" i="3"/>
  <c r="AP189" i="3" s="1"/>
  <c r="AQ189" i="3" s="1"/>
  <c r="BQ181" i="3"/>
  <c r="BR181" i="3" s="1"/>
  <c r="BS181" i="3" s="1"/>
  <c r="V193" i="1"/>
  <c r="W193" i="1" s="1"/>
  <c r="BC185" i="3" l="1"/>
  <c r="BD185" i="3" s="1"/>
  <c r="BE185" i="3" s="1"/>
  <c r="AH193" i="3"/>
  <c r="AI192" i="3"/>
  <c r="AJ192" i="3" s="1"/>
  <c r="BX181" i="3"/>
  <c r="BY181" i="3" s="1"/>
  <c r="BZ181" i="3" s="1"/>
  <c r="BQ182" i="3"/>
  <c r="BR182" i="3" s="1"/>
  <c r="BS182" i="3" s="1"/>
  <c r="AO190" i="3"/>
  <c r="AP190" i="3" s="1"/>
  <c r="AQ190" i="3" s="1"/>
  <c r="CL176" i="3"/>
  <c r="CE178" i="3"/>
  <c r="CF178" i="3" s="1"/>
  <c r="CG178" i="3" s="1"/>
  <c r="AV188" i="3"/>
  <c r="AW188" i="3" s="1"/>
  <c r="AX188" i="3" s="1"/>
  <c r="BJ184" i="3"/>
  <c r="BK184" i="3" s="1"/>
  <c r="BL184" i="3" s="1"/>
  <c r="V194" i="1"/>
  <c r="W194" i="1" s="1"/>
  <c r="BC186" i="3" l="1"/>
  <c r="BD186" i="3" s="1"/>
  <c r="BE186" i="3" s="1"/>
  <c r="AH194" i="3"/>
  <c r="AI193" i="3"/>
  <c r="AJ193" i="3" s="1"/>
  <c r="BJ185" i="3"/>
  <c r="BK185" i="3" s="1"/>
  <c r="BL185" i="3" s="1"/>
  <c r="AO191" i="3"/>
  <c r="AP191" i="3" s="1"/>
  <c r="AQ191" i="3" s="1"/>
  <c r="AV189" i="3"/>
  <c r="AW189" i="3" s="1"/>
  <c r="AX189" i="3" s="1"/>
  <c r="CE179" i="3"/>
  <c r="CF179" i="3" s="1"/>
  <c r="CG179" i="3" s="1"/>
  <c r="BQ183" i="3"/>
  <c r="BR183" i="3" s="1"/>
  <c r="BS183" i="3" s="1"/>
  <c r="CL177" i="3"/>
  <c r="BX182" i="3"/>
  <c r="BY182" i="3" s="1"/>
  <c r="BZ182" i="3" s="1"/>
  <c r="V195" i="1"/>
  <c r="W195" i="1" s="1"/>
  <c r="BC187" i="3" l="1"/>
  <c r="BD187" i="3" s="1"/>
  <c r="BE187" i="3" s="1"/>
  <c r="AH195" i="3"/>
  <c r="AI194" i="3"/>
  <c r="AJ194" i="3" s="1"/>
  <c r="BX183" i="3"/>
  <c r="BY183" i="3" s="1"/>
  <c r="BZ183" i="3" s="1"/>
  <c r="AV190" i="3"/>
  <c r="AW190" i="3" s="1"/>
  <c r="AX190" i="3" s="1"/>
  <c r="CL178" i="3"/>
  <c r="AO192" i="3"/>
  <c r="AP192" i="3" s="1"/>
  <c r="AQ192" i="3" s="1"/>
  <c r="BQ184" i="3"/>
  <c r="BR184" i="3" s="1"/>
  <c r="BS184" i="3" s="1"/>
  <c r="BJ186" i="3"/>
  <c r="BK186" i="3" s="1"/>
  <c r="BL186" i="3" s="1"/>
  <c r="CE180" i="3"/>
  <c r="CF180" i="3" s="1"/>
  <c r="CG180" i="3" s="1"/>
  <c r="V196" i="1"/>
  <c r="W196" i="1" s="1"/>
  <c r="BC188" i="3" l="1"/>
  <c r="BD188" i="3" s="1"/>
  <c r="BE188" i="3" s="1"/>
  <c r="AH196" i="3"/>
  <c r="AI195" i="3"/>
  <c r="AJ195" i="3" s="1"/>
  <c r="AO193" i="3"/>
  <c r="AP193" i="3" s="1"/>
  <c r="AQ193" i="3" s="1"/>
  <c r="CL179" i="3"/>
  <c r="AV191" i="3"/>
  <c r="AW191" i="3" s="1"/>
  <c r="AX191" i="3" s="1"/>
  <c r="CE181" i="3"/>
  <c r="CF181" i="3" s="1"/>
  <c r="CG181" i="3" s="1"/>
  <c r="BJ187" i="3"/>
  <c r="BK187" i="3" s="1"/>
  <c r="BL187" i="3" s="1"/>
  <c r="BQ185" i="3"/>
  <c r="BR185" i="3" s="1"/>
  <c r="BS185" i="3" s="1"/>
  <c r="BX184" i="3"/>
  <c r="BY184" i="3" s="1"/>
  <c r="BZ184" i="3" s="1"/>
  <c r="V197" i="1"/>
  <c r="W197" i="1" s="1"/>
  <c r="BC189" i="3" l="1"/>
  <c r="BD189" i="3" s="1"/>
  <c r="BE189" i="3" s="1"/>
  <c r="AH197" i="3"/>
  <c r="AI196" i="3"/>
  <c r="AJ196" i="3" s="1"/>
  <c r="AV192" i="3"/>
  <c r="AW192" i="3" s="1"/>
  <c r="AX192" i="3" s="1"/>
  <c r="BQ186" i="3"/>
  <c r="BR186" i="3" s="1"/>
  <c r="BS186" i="3" s="1"/>
  <c r="BX185" i="3"/>
  <c r="BY185" i="3" s="1"/>
  <c r="BZ185" i="3" s="1"/>
  <c r="BJ188" i="3"/>
  <c r="BK188" i="3" s="1"/>
  <c r="BL188" i="3" s="1"/>
  <c r="CL180" i="3"/>
  <c r="CE182" i="3"/>
  <c r="CF182" i="3" s="1"/>
  <c r="CG182" i="3" s="1"/>
  <c r="AO194" i="3"/>
  <c r="AP194" i="3" s="1"/>
  <c r="AQ194" i="3" s="1"/>
  <c r="V198" i="1"/>
  <c r="W198" i="1" s="1"/>
  <c r="BC190" i="3" l="1"/>
  <c r="BD190" i="3" s="1"/>
  <c r="BE190" i="3" s="1"/>
  <c r="AH198" i="3"/>
  <c r="AI197" i="3"/>
  <c r="AJ197" i="3" s="1"/>
  <c r="AO195" i="3"/>
  <c r="AP195" i="3" s="1"/>
  <c r="AQ195" i="3" s="1"/>
  <c r="CE183" i="3"/>
  <c r="CF183" i="3" s="1"/>
  <c r="CG183" i="3" s="1"/>
  <c r="BX186" i="3"/>
  <c r="BY186" i="3" s="1"/>
  <c r="BZ186" i="3" s="1"/>
  <c r="CL181" i="3"/>
  <c r="BQ187" i="3"/>
  <c r="BR187" i="3" s="1"/>
  <c r="BS187" i="3" s="1"/>
  <c r="BJ189" i="3"/>
  <c r="BK189" i="3" s="1"/>
  <c r="BL189" i="3" s="1"/>
  <c r="AV193" i="3"/>
  <c r="AW193" i="3" s="1"/>
  <c r="AX193" i="3" s="1"/>
  <c r="V199" i="1"/>
  <c r="W199" i="1" s="1"/>
  <c r="BC191" i="3" l="1"/>
  <c r="BD191" i="3" s="1"/>
  <c r="BE191" i="3" s="1"/>
  <c r="AH199" i="3"/>
  <c r="AI198" i="3"/>
  <c r="AJ198" i="3" s="1"/>
  <c r="BJ190" i="3"/>
  <c r="BK190" i="3" s="1"/>
  <c r="BL190" i="3" s="1"/>
  <c r="CE184" i="3"/>
  <c r="CF184" i="3" s="1"/>
  <c r="CG184" i="3" s="1"/>
  <c r="AV194" i="3"/>
  <c r="AW194" i="3" s="1"/>
  <c r="AX194" i="3" s="1"/>
  <c r="BX187" i="3"/>
  <c r="BY187" i="3" s="1"/>
  <c r="BZ187" i="3" s="1"/>
  <c r="BQ188" i="3"/>
  <c r="BR188" i="3" s="1"/>
  <c r="BS188" i="3" s="1"/>
  <c r="CL182" i="3"/>
  <c r="AO196" i="3"/>
  <c r="AP196" i="3" s="1"/>
  <c r="AQ196" i="3" s="1"/>
  <c r="V200" i="1"/>
  <c r="W200" i="1" s="1"/>
  <c r="BC192" i="3" l="1"/>
  <c r="BD192" i="3" s="1"/>
  <c r="BE192" i="3" s="1"/>
  <c r="AH200" i="3"/>
  <c r="AI199" i="3"/>
  <c r="AJ199" i="3" s="1"/>
  <c r="CL183" i="3"/>
  <c r="CE185" i="3"/>
  <c r="CF185" i="3" s="1"/>
  <c r="CG185" i="3" s="1"/>
  <c r="AO197" i="3"/>
  <c r="AP197" i="3" s="1"/>
  <c r="AQ197" i="3" s="1"/>
  <c r="AV195" i="3"/>
  <c r="AW195" i="3" s="1"/>
  <c r="AX195" i="3" s="1"/>
  <c r="BQ189" i="3"/>
  <c r="BR189" i="3" s="1"/>
  <c r="BS189" i="3" s="1"/>
  <c r="BX188" i="3"/>
  <c r="BY188" i="3" s="1"/>
  <c r="BZ188" i="3" s="1"/>
  <c r="BJ191" i="3"/>
  <c r="BK191" i="3" s="1"/>
  <c r="BL191" i="3" s="1"/>
  <c r="V201" i="1"/>
  <c r="W201" i="1" s="1"/>
  <c r="BC193" i="3" l="1"/>
  <c r="BD193" i="3" s="1"/>
  <c r="BE193" i="3" s="1"/>
  <c r="AH201" i="3"/>
  <c r="AI200" i="3"/>
  <c r="AJ200" i="3" s="1"/>
  <c r="CE186" i="3"/>
  <c r="CF186" i="3" s="1"/>
  <c r="CG186" i="3" s="1"/>
  <c r="BJ192" i="3"/>
  <c r="BK192" i="3" s="1"/>
  <c r="BL192" i="3" s="1"/>
  <c r="BX189" i="3"/>
  <c r="BY189" i="3" s="1"/>
  <c r="BZ189" i="3" s="1"/>
  <c r="BQ190" i="3"/>
  <c r="BR190" i="3" s="1"/>
  <c r="BS190" i="3" s="1"/>
  <c r="AO198" i="3"/>
  <c r="AP198" i="3" s="1"/>
  <c r="AQ198" i="3" s="1"/>
  <c r="AV196" i="3"/>
  <c r="AW196" i="3" s="1"/>
  <c r="AX196" i="3" s="1"/>
  <c r="CL184" i="3"/>
  <c r="V202" i="1"/>
  <c r="W202" i="1" s="1"/>
  <c r="BC194" i="3" l="1"/>
  <c r="BD194" i="3" s="1"/>
  <c r="BE194" i="3" s="1"/>
  <c r="AH202" i="3"/>
  <c r="AI201" i="3"/>
  <c r="AJ201" i="3" s="1"/>
  <c r="BQ191" i="3"/>
  <c r="BR191" i="3" s="1"/>
  <c r="BS191" i="3" s="1"/>
  <c r="BJ193" i="3"/>
  <c r="BK193" i="3" s="1"/>
  <c r="BL193" i="3" s="1"/>
  <c r="BX190" i="3"/>
  <c r="BY190" i="3" s="1"/>
  <c r="BZ190" i="3" s="1"/>
  <c r="CL185" i="3"/>
  <c r="AV197" i="3"/>
  <c r="AW197" i="3" s="1"/>
  <c r="AX197" i="3" s="1"/>
  <c r="AO199" i="3"/>
  <c r="AP199" i="3" s="1"/>
  <c r="AQ199" i="3" s="1"/>
  <c r="CE187" i="3"/>
  <c r="CF187" i="3" s="1"/>
  <c r="CG187" i="3" s="1"/>
  <c r="V203" i="1"/>
  <c r="W203" i="1" s="1"/>
  <c r="BC195" i="3" l="1"/>
  <c r="BD195" i="3" s="1"/>
  <c r="BE195" i="3" s="1"/>
  <c r="AH203" i="3"/>
  <c r="AI202" i="3"/>
  <c r="AJ202" i="3" s="1"/>
  <c r="CL186" i="3"/>
  <c r="BJ194" i="3"/>
  <c r="BK194" i="3" s="1"/>
  <c r="BL194" i="3" s="1"/>
  <c r="CE188" i="3"/>
  <c r="CF188" i="3" s="1"/>
  <c r="CG188" i="3" s="1"/>
  <c r="AO200" i="3"/>
  <c r="AP200" i="3" s="1"/>
  <c r="AQ200" i="3" s="1"/>
  <c r="BX191" i="3"/>
  <c r="BY191" i="3" s="1"/>
  <c r="BZ191" i="3" s="1"/>
  <c r="AV198" i="3"/>
  <c r="AW198" i="3" s="1"/>
  <c r="AX198" i="3" s="1"/>
  <c r="BQ192" i="3"/>
  <c r="BR192" i="3" s="1"/>
  <c r="BS192" i="3" s="1"/>
  <c r="V204" i="1"/>
  <c r="W204" i="1" s="1"/>
  <c r="BC196" i="3" l="1"/>
  <c r="BD196" i="3" s="1"/>
  <c r="BE196" i="3" s="1"/>
  <c r="AH204" i="3"/>
  <c r="AI203" i="3"/>
  <c r="AJ203" i="3" s="1"/>
  <c r="BQ193" i="3"/>
  <c r="BR193" i="3" s="1"/>
  <c r="BS193" i="3" s="1"/>
  <c r="AV199" i="3"/>
  <c r="AW199" i="3" s="1"/>
  <c r="AX199" i="3" s="1"/>
  <c r="CE189" i="3"/>
  <c r="CF189" i="3" s="1"/>
  <c r="CG189" i="3" s="1"/>
  <c r="AO201" i="3"/>
  <c r="AP201" i="3" s="1"/>
  <c r="AQ201" i="3" s="1"/>
  <c r="BJ195" i="3"/>
  <c r="BK195" i="3" s="1"/>
  <c r="BL195" i="3" s="1"/>
  <c r="BX192" i="3"/>
  <c r="BY192" i="3" s="1"/>
  <c r="BZ192" i="3" s="1"/>
  <c r="CL187" i="3"/>
  <c r="V205" i="1"/>
  <c r="W205" i="1" s="1"/>
  <c r="BC197" i="3" l="1"/>
  <c r="BD197" i="3" s="1"/>
  <c r="BE197" i="3" s="1"/>
  <c r="AH205" i="3"/>
  <c r="AI205" i="3" s="1"/>
  <c r="AJ205" i="3" s="1"/>
  <c r="AI204" i="3"/>
  <c r="AJ204" i="3" s="1"/>
  <c r="CL188" i="3"/>
  <c r="CE190" i="3"/>
  <c r="CF190" i="3" s="1"/>
  <c r="CG190" i="3" s="1"/>
  <c r="BX193" i="3"/>
  <c r="BY193" i="3" s="1"/>
  <c r="BZ193" i="3" s="1"/>
  <c r="BJ196" i="3"/>
  <c r="BK196" i="3" s="1"/>
  <c r="BL196" i="3" s="1"/>
  <c r="AV200" i="3"/>
  <c r="AW200" i="3" s="1"/>
  <c r="AX200" i="3" s="1"/>
  <c r="AO202" i="3"/>
  <c r="AP202" i="3" s="1"/>
  <c r="AQ202" i="3" s="1"/>
  <c r="BQ194" i="3"/>
  <c r="BR194" i="3" s="1"/>
  <c r="BS194" i="3" s="1"/>
  <c r="Q9" i="1"/>
  <c r="AB3" i="1"/>
  <c r="AC3" i="1" s="1"/>
  <c r="BC198" i="3" l="1"/>
  <c r="BD198" i="3" s="1"/>
  <c r="BE198" i="3" s="1"/>
  <c r="CE191" i="3"/>
  <c r="CF191" i="3" s="1"/>
  <c r="CG191" i="3" s="1"/>
  <c r="BQ195" i="3"/>
  <c r="BR195" i="3" s="1"/>
  <c r="BS195" i="3" s="1"/>
  <c r="BX194" i="3"/>
  <c r="BY194" i="3" s="1"/>
  <c r="BZ194" i="3" s="1"/>
  <c r="AO203" i="3"/>
  <c r="AP203" i="3" s="1"/>
  <c r="AQ203" i="3" s="1"/>
  <c r="AV201" i="3"/>
  <c r="AW201" i="3" s="1"/>
  <c r="AX201" i="3" s="1"/>
  <c r="BJ197" i="3"/>
  <c r="BK197" i="3" s="1"/>
  <c r="BL197" i="3" s="1"/>
  <c r="CL189" i="3"/>
  <c r="I10" i="1"/>
  <c r="K10" i="1"/>
  <c r="L10" i="1" s="1"/>
  <c r="F11" i="1" s="1"/>
  <c r="J10" i="1"/>
  <c r="AB4" i="1"/>
  <c r="AC4" i="1" s="1"/>
  <c r="BC199" i="3" l="1"/>
  <c r="BD199" i="3" s="1"/>
  <c r="BE199" i="3" s="1"/>
  <c r="BX195" i="3"/>
  <c r="BY195" i="3" s="1"/>
  <c r="BZ195" i="3" s="1"/>
  <c r="AO204" i="3"/>
  <c r="AP204" i="3" s="1"/>
  <c r="AQ204" i="3" s="1"/>
  <c r="CL190" i="3"/>
  <c r="BJ198" i="3"/>
  <c r="BK198" i="3" s="1"/>
  <c r="BL198" i="3" s="1"/>
  <c r="BQ196" i="3"/>
  <c r="BR196" i="3" s="1"/>
  <c r="BS196" i="3" s="1"/>
  <c r="AV202" i="3"/>
  <c r="AW202" i="3" s="1"/>
  <c r="AX202" i="3" s="1"/>
  <c r="CE192" i="3"/>
  <c r="CF192" i="3" s="1"/>
  <c r="CG192" i="3" s="1"/>
  <c r="O10" i="1"/>
  <c r="M10" i="1"/>
  <c r="H10" i="1"/>
  <c r="N10" i="1" s="1"/>
  <c r="AH3" i="1"/>
  <c r="AI3" i="1" s="1"/>
  <c r="AB5" i="1"/>
  <c r="AC5" i="1" s="1"/>
  <c r="G11" i="1" l="1"/>
  <c r="AK3" i="1"/>
  <c r="P10" i="1"/>
  <c r="BC200" i="3"/>
  <c r="BD200" i="3" s="1"/>
  <c r="BE200" i="3" s="1"/>
  <c r="CE193" i="3"/>
  <c r="CF193" i="3" s="1"/>
  <c r="CG193" i="3" s="1"/>
  <c r="BJ199" i="3"/>
  <c r="BK199" i="3" s="1"/>
  <c r="BL199" i="3" s="1"/>
  <c r="AV203" i="3"/>
  <c r="AW203" i="3" s="1"/>
  <c r="AX203" i="3" s="1"/>
  <c r="CL191" i="3"/>
  <c r="AO205" i="3"/>
  <c r="AP205" i="3" s="1"/>
  <c r="AQ205" i="3" s="1"/>
  <c r="BQ197" i="3"/>
  <c r="BR197" i="3" s="1"/>
  <c r="BS197" i="3" s="1"/>
  <c r="BX196" i="3"/>
  <c r="BY196" i="3" s="1"/>
  <c r="BZ196" i="3" s="1"/>
  <c r="Q10" i="1"/>
  <c r="K11" i="1" s="1"/>
  <c r="H11" i="1" s="1"/>
  <c r="N11" i="1" s="1"/>
  <c r="I11" i="1"/>
  <c r="J11" i="1"/>
  <c r="AH4" i="1"/>
  <c r="AI4" i="1" s="1"/>
  <c r="AB6" i="1"/>
  <c r="AC6" i="1" s="1"/>
  <c r="BC201" i="3" l="1"/>
  <c r="BD201" i="3" s="1"/>
  <c r="BE201" i="3" s="1"/>
  <c r="CL192" i="3"/>
  <c r="BJ200" i="3"/>
  <c r="BK200" i="3" s="1"/>
  <c r="BL200" i="3" s="1"/>
  <c r="BX197" i="3"/>
  <c r="BY197" i="3" s="1"/>
  <c r="BZ197" i="3" s="1"/>
  <c r="AV204" i="3"/>
  <c r="AW204" i="3" s="1"/>
  <c r="AX204" i="3" s="1"/>
  <c r="BQ198" i="3"/>
  <c r="BR198" i="3" s="1"/>
  <c r="BS198" i="3" s="1"/>
  <c r="CE194" i="3"/>
  <c r="CF194" i="3" s="1"/>
  <c r="CG194" i="3" s="1"/>
  <c r="L11" i="1"/>
  <c r="O11" i="1"/>
  <c r="AN3" i="1"/>
  <c r="AO3" i="1" s="1"/>
  <c r="AH5" i="1"/>
  <c r="AI5" i="1" s="1"/>
  <c r="AB7" i="1"/>
  <c r="AC7" i="1" s="1"/>
  <c r="P11" i="1" l="1"/>
  <c r="F12" i="1"/>
  <c r="M11" i="1"/>
  <c r="BC202" i="3"/>
  <c r="BD202" i="3" s="1"/>
  <c r="BE202" i="3" s="1"/>
  <c r="AV205" i="3"/>
  <c r="AW205" i="3" s="1"/>
  <c r="AX205" i="3" s="1"/>
  <c r="BX198" i="3"/>
  <c r="BY198" i="3" s="1"/>
  <c r="BZ198" i="3" s="1"/>
  <c r="CE195" i="3"/>
  <c r="CF195" i="3" s="1"/>
  <c r="CG195" i="3" s="1"/>
  <c r="BQ199" i="3"/>
  <c r="BR199" i="3" s="1"/>
  <c r="BS199" i="3" s="1"/>
  <c r="BJ201" i="3"/>
  <c r="BK201" i="3" s="1"/>
  <c r="BL201" i="3" s="1"/>
  <c r="CL193" i="3"/>
  <c r="Q11" i="1"/>
  <c r="K12" i="1" s="1"/>
  <c r="L12" i="1" s="1"/>
  <c r="F13" i="1" s="1"/>
  <c r="AN4" i="1"/>
  <c r="AO4" i="1" s="1"/>
  <c r="I12" i="1"/>
  <c r="J12" i="1"/>
  <c r="AB8" i="1"/>
  <c r="AC8" i="1" s="1"/>
  <c r="AH6" i="1"/>
  <c r="AI6" i="1" s="1"/>
  <c r="G12" i="1" l="1"/>
  <c r="AQ3" i="1"/>
  <c r="AT3" i="1" s="1"/>
  <c r="AU3" i="1" s="1"/>
  <c r="BC203" i="3"/>
  <c r="BD203" i="3" s="1"/>
  <c r="BE203" i="3" s="1"/>
  <c r="CE196" i="3"/>
  <c r="CF196" i="3" s="1"/>
  <c r="CG196" i="3" s="1"/>
  <c r="BQ200" i="3"/>
  <c r="BR200" i="3" s="1"/>
  <c r="BS200" i="3" s="1"/>
  <c r="CL194" i="3"/>
  <c r="BX199" i="3"/>
  <c r="BY199" i="3" s="1"/>
  <c r="BZ199" i="3" s="1"/>
  <c r="BJ202" i="3"/>
  <c r="BK202" i="3" s="1"/>
  <c r="BL202" i="3" s="1"/>
  <c r="M12" i="1"/>
  <c r="AN5" i="1"/>
  <c r="AO5" i="1" s="1"/>
  <c r="O12" i="1"/>
  <c r="H12" i="1"/>
  <c r="N12" i="1" s="1"/>
  <c r="AB9" i="1"/>
  <c r="AC9" i="1" s="1"/>
  <c r="AH7" i="1"/>
  <c r="AI7" i="1" s="1"/>
  <c r="P12" i="1" l="1"/>
  <c r="G13" i="1"/>
  <c r="AW3" i="1"/>
  <c r="BC204" i="3"/>
  <c r="BD204" i="3" s="1"/>
  <c r="BE204" i="3" s="1"/>
  <c r="BQ201" i="3"/>
  <c r="BR201" i="3" s="1"/>
  <c r="BS201" i="3" s="1"/>
  <c r="CL195" i="3"/>
  <c r="BJ203" i="3"/>
  <c r="BK203" i="3" s="1"/>
  <c r="BL203" i="3" s="1"/>
  <c r="BX200" i="3"/>
  <c r="BY200" i="3" s="1"/>
  <c r="BZ200" i="3" s="1"/>
  <c r="CE197" i="3"/>
  <c r="CF197" i="3" s="1"/>
  <c r="CG197" i="3" s="1"/>
  <c r="Q12" i="1"/>
  <c r="K13" i="1" s="1"/>
  <c r="H13" i="1" s="1"/>
  <c r="N13" i="1" s="1"/>
  <c r="AN6" i="1"/>
  <c r="AO6" i="1" s="1"/>
  <c r="AT4" i="1"/>
  <c r="AU4" i="1" s="1"/>
  <c r="I13" i="1"/>
  <c r="J13" i="1"/>
  <c r="AB10" i="1"/>
  <c r="AC10" i="1" s="1"/>
  <c r="AH8" i="1"/>
  <c r="AI8" i="1" s="1"/>
  <c r="AN7" i="1" l="1"/>
  <c r="AO7" i="1" s="1"/>
  <c r="BC205" i="3"/>
  <c r="BD205" i="3" s="1"/>
  <c r="BE205" i="3" s="1"/>
  <c r="BX201" i="3"/>
  <c r="BY201" i="3" s="1"/>
  <c r="BZ201" i="3" s="1"/>
  <c r="BJ204" i="3"/>
  <c r="BK204" i="3" s="1"/>
  <c r="BL204" i="3" s="1"/>
  <c r="CL196" i="3"/>
  <c r="CE198" i="3"/>
  <c r="CF198" i="3" s="1"/>
  <c r="CG198" i="3" s="1"/>
  <c r="BQ202" i="3"/>
  <c r="BR202" i="3" s="1"/>
  <c r="BS202" i="3" s="1"/>
  <c r="L13" i="1"/>
  <c r="O13" i="1"/>
  <c r="AT5" i="1"/>
  <c r="AU5" i="1" s="1"/>
  <c r="AZ3" i="1"/>
  <c r="BA3" i="1" s="1"/>
  <c r="AB11" i="1"/>
  <c r="AC11" i="1" s="1"/>
  <c r="AH9" i="1"/>
  <c r="AI9" i="1" s="1"/>
  <c r="AN8" i="1" l="1"/>
  <c r="AO8" i="1" s="1"/>
  <c r="F14" i="1"/>
  <c r="M13" i="1"/>
  <c r="P13" i="1"/>
  <c r="Q13" i="1"/>
  <c r="K14" i="1" s="1"/>
  <c r="L14" i="1" s="1"/>
  <c r="F15" i="1" s="1"/>
  <c r="CL197" i="3"/>
  <c r="CE199" i="3"/>
  <c r="CF199" i="3" s="1"/>
  <c r="CG199" i="3" s="1"/>
  <c r="BJ205" i="3"/>
  <c r="BK205" i="3" s="1"/>
  <c r="BL205" i="3" s="1"/>
  <c r="BQ203" i="3"/>
  <c r="BR203" i="3" s="1"/>
  <c r="BS203" i="3" s="1"/>
  <c r="BX202" i="3"/>
  <c r="BY202" i="3" s="1"/>
  <c r="BZ202" i="3" s="1"/>
  <c r="AZ4" i="1"/>
  <c r="BA4" i="1" s="1"/>
  <c r="I14" i="1"/>
  <c r="J14" i="1"/>
  <c r="AT6" i="1"/>
  <c r="AU6" i="1" s="1"/>
  <c r="AB12" i="1"/>
  <c r="AC12" i="1" s="1"/>
  <c r="AH10" i="1"/>
  <c r="AI10" i="1" s="1"/>
  <c r="G14" i="1" l="1"/>
  <c r="BC3" i="1"/>
  <c r="BF3" i="1" s="1"/>
  <c r="BG3" i="1" s="1"/>
  <c r="AN9" i="1"/>
  <c r="AO9" i="1" s="1"/>
  <c r="BQ204" i="3"/>
  <c r="BR204" i="3" s="1"/>
  <c r="BS204" i="3" s="1"/>
  <c r="CE200" i="3"/>
  <c r="CF200" i="3" s="1"/>
  <c r="CG200" i="3" s="1"/>
  <c r="BX203" i="3"/>
  <c r="BY203" i="3" s="1"/>
  <c r="BZ203" i="3" s="1"/>
  <c r="CL198" i="3"/>
  <c r="M14" i="1"/>
  <c r="O14" i="1"/>
  <c r="AZ5" i="1"/>
  <c r="AT7" i="1"/>
  <c r="AU7" i="1" s="1"/>
  <c r="BF4" i="1"/>
  <c r="BG4" i="1" s="1"/>
  <c r="AH11" i="1"/>
  <c r="AI11" i="1" s="1"/>
  <c r="AB13" i="1"/>
  <c r="AC13" i="1" s="1"/>
  <c r="G15" i="1" l="1"/>
  <c r="BI3" i="1"/>
  <c r="AZ6" i="1"/>
  <c r="BA6" i="1" s="1"/>
  <c r="BA5" i="1"/>
  <c r="P14" i="1"/>
  <c r="AN10" i="1"/>
  <c r="AO10" i="1" s="1"/>
  <c r="CL199" i="3"/>
  <c r="BX204" i="3"/>
  <c r="BY204" i="3" s="1"/>
  <c r="BZ204" i="3" s="1"/>
  <c r="CE201" i="3"/>
  <c r="CF201" i="3" s="1"/>
  <c r="CG201" i="3" s="1"/>
  <c r="BQ205" i="3"/>
  <c r="BR205" i="3" s="1"/>
  <c r="BS205" i="3" s="1"/>
  <c r="H14" i="1"/>
  <c r="N14" i="1" s="1"/>
  <c r="Q14" i="1"/>
  <c r="AT8" i="1"/>
  <c r="AU8" i="1" s="1"/>
  <c r="AZ7" i="1"/>
  <c r="BA7" i="1" s="1"/>
  <c r="BF5" i="1"/>
  <c r="BG5" i="1" s="1"/>
  <c r="AB14" i="1"/>
  <c r="AC14" i="1" s="1"/>
  <c r="AH12" i="1"/>
  <c r="AI12" i="1" s="1"/>
  <c r="AN11" i="1" l="1"/>
  <c r="AO11" i="1" s="1"/>
  <c r="CE202" i="3"/>
  <c r="CF202" i="3" s="1"/>
  <c r="CG202" i="3" s="1"/>
  <c r="BX205" i="3"/>
  <c r="BY205" i="3" s="1"/>
  <c r="BZ205" i="3" s="1"/>
  <c r="CL200" i="3"/>
  <c r="I15" i="1"/>
  <c r="J15" i="1"/>
  <c r="K15" i="1"/>
  <c r="L15" i="1" s="1"/>
  <c r="F16" i="1" s="1"/>
  <c r="AT9" i="1"/>
  <c r="AU9" i="1" s="1"/>
  <c r="AZ8" i="1"/>
  <c r="BA8" i="1" s="1"/>
  <c r="BF6" i="1"/>
  <c r="BG6" i="1" s="1"/>
  <c r="AB15" i="1"/>
  <c r="AC15" i="1" s="1"/>
  <c r="AH13" i="1"/>
  <c r="AI13" i="1" s="1"/>
  <c r="AN12" i="1" l="1"/>
  <c r="AO12" i="1" s="1"/>
  <c r="CL201" i="3"/>
  <c r="CE203" i="3"/>
  <c r="CF203" i="3" s="1"/>
  <c r="CG203" i="3" s="1"/>
  <c r="M15" i="1"/>
  <c r="O15" i="1"/>
  <c r="AT10" i="1"/>
  <c r="AU10" i="1" s="1"/>
  <c r="BL3" i="1"/>
  <c r="BM3" i="1" s="1"/>
  <c r="H15" i="1"/>
  <c r="N15" i="1" s="1"/>
  <c r="BF7" i="1"/>
  <c r="BG7" i="1" s="1"/>
  <c r="AZ9" i="1"/>
  <c r="BA9" i="1" s="1"/>
  <c r="AH14" i="1"/>
  <c r="AI14" i="1" s="1"/>
  <c r="AB16" i="1"/>
  <c r="AC16" i="1" s="1"/>
  <c r="P15" i="1" l="1"/>
  <c r="G16" i="1"/>
  <c r="BO3" i="1"/>
  <c r="BR3" i="1" s="1"/>
  <c r="BS3" i="1" s="1"/>
  <c r="AN13" i="1"/>
  <c r="AO13" i="1" s="1"/>
  <c r="CE204" i="3"/>
  <c r="CF204" i="3" s="1"/>
  <c r="CG204" i="3" s="1"/>
  <c r="CL202" i="3"/>
  <c r="BL4" i="1"/>
  <c r="BM4" i="1" s="1"/>
  <c r="AT11" i="1"/>
  <c r="AU11" i="1" s="1"/>
  <c r="Q15" i="1"/>
  <c r="AZ10" i="1"/>
  <c r="BA10" i="1" s="1"/>
  <c r="BF8" i="1"/>
  <c r="BG8" i="1" s="1"/>
  <c r="AB17" i="1"/>
  <c r="AC17" i="1" s="1"/>
  <c r="AH15" i="1"/>
  <c r="AI15" i="1" s="1"/>
  <c r="BL5" i="1" l="1"/>
  <c r="BM5" i="1" s="1"/>
  <c r="AN14" i="1"/>
  <c r="AO14" i="1" s="1"/>
  <c r="CL203" i="3"/>
  <c r="CE205" i="3"/>
  <c r="CF205" i="3" s="1"/>
  <c r="CG205" i="3" s="1"/>
  <c r="I16" i="1"/>
  <c r="K16" i="1"/>
  <c r="J16" i="1"/>
  <c r="AT12" i="1"/>
  <c r="AU12" i="1" s="1"/>
  <c r="BF9" i="1"/>
  <c r="BG9" i="1" s="1"/>
  <c r="AZ11" i="1"/>
  <c r="BA11" i="1" s="1"/>
  <c r="AB18" i="1"/>
  <c r="AC18" i="1" s="1"/>
  <c r="AH16" i="1"/>
  <c r="AI16" i="1" s="1"/>
  <c r="BL6" i="1" l="1"/>
  <c r="BM6" i="1" s="1"/>
  <c r="AN15" i="1"/>
  <c r="AO15" i="1" s="1"/>
  <c r="CL204" i="3"/>
  <c r="L16" i="1"/>
  <c r="O16" i="1"/>
  <c r="AT13" i="1"/>
  <c r="AU13" i="1" s="1"/>
  <c r="AZ12" i="1"/>
  <c r="BA12" i="1" s="1"/>
  <c r="BF10" i="1"/>
  <c r="BG10" i="1" s="1"/>
  <c r="AH17" i="1"/>
  <c r="AI17" i="1" s="1"/>
  <c r="AB19" i="1"/>
  <c r="AC19" i="1" s="1"/>
  <c r="P16" i="1" l="1"/>
  <c r="BL7" i="1"/>
  <c r="BM7" i="1" s="1"/>
  <c r="AN16" i="1"/>
  <c r="AO16" i="1" s="1"/>
  <c r="CL205" i="3"/>
  <c r="M16" i="1"/>
  <c r="BU3" i="1" s="1"/>
  <c r="BX3" i="1" s="1"/>
  <c r="BX4" i="1" s="1"/>
  <c r="BX5" i="1" s="1"/>
  <c r="BX6" i="1" s="1"/>
  <c r="BX7" i="1" s="1"/>
  <c r="BX8" i="1" s="1"/>
  <c r="BX9" i="1" s="1"/>
  <c r="BX10" i="1" s="1"/>
  <c r="BX11" i="1" s="1"/>
  <c r="BX12" i="1" s="1"/>
  <c r="BX13" i="1" s="1"/>
  <c r="BX14" i="1" s="1"/>
  <c r="BX15" i="1" s="1"/>
  <c r="BX16" i="1" s="1"/>
  <c r="BX17" i="1" s="1"/>
  <c r="BX18" i="1" s="1"/>
  <c r="BX19" i="1" s="1"/>
  <c r="BX20" i="1" s="1"/>
  <c r="BX21" i="1" s="1"/>
  <c r="BX22" i="1" s="1"/>
  <c r="BX23" i="1" s="1"/>
  <c r="BX24" i="1" s="1"/>
  <c r="BX25" i="1" s="1"/>
  <c r="BX26" i="1" s="1"/>
  <c r="BX27" i="1" s="1"/>
  <c r="BX28" i="1" s="1"/>
  <c r="BX29" i="1" s="1"/>
  <c r="BX30" i="1" s="1"/>
  <c r="BX31" i="1" s="1"/>
  <c r="BX32" i="1" s="1"/>
  <c r="BX33" i="1" s="1"/>
  <c r="BX34" i="1" s="1"/>
  <c r="BX35" i="1" s="1"/>
  <c r="BX36" i="1" s="1"/>
  <c r="BX37" i="1" s="1"/>
  <c r="BX38" i="1" s="1"/>
  <c r="BX39" i="1" s="1"/>
  <c r="BX40" i="1" s="1"/>
  <c r="BX41" i="1" s="1"/>
  <c r="BX42" i="1" s="1"/>
  <c r="BX43" i="1" s="1"/>
  <c r="BX44" i="1" s="1"/>
  <c r="BX45" i="1" s="1"/>
  <c r="BX46" i="1" s="1"/>
  <c r="BX47" i="1" s="1"/>
  <c r="BX48" i="1" s="1"/>
  <c r="BX49" i="1" s="1"/>
  <c r="BX50" i="1" s="1"/>
  <c r="BX51" i="1" s="1"/>
  <c r="BX52" i="1" s="1"/>
  <c r="BX53" i="1" s="1"/>
  <c r="BX54" i="1" s="1"/>
  <c r="BX55" i="1" s="1"/>
  <c r="BX56" i="1" s="1"/>
  <c r="BX57" i="1" s="1"/>
  <c r="BX58" i="1" s="1"/>
  <c r="BX59" i="1" s="1"/>
  <c r="BX60" i="1" s="1"/>
  <c r="BX61" i="1" s="1"/>
  <c r="BX62" i="1" s="1"/>
  <c r="BX63" i="1" s="1"/>
  <c r="BX64" i="1" s="1"/>
  <c r="BX65" i="1" s="1"/>
  <c r="BX66" i="1" s="1"/>
  <c r="BX67" i="1" s="1"/>
  <c r="BX68" i="1" s="1"/>
  <c r="BX69" i="1" s="1"/>
  <c r="BX70" i="1" s="1"/>
  <c r="BX71" i="1" s="1"/>
  <c r="BX72" i="1" s="1"/>
  <c r="BX73" i="1" s="1"/>
  <c r="BX74" i="1" s="1"/>
  <c r="BX75" i="1" s="1"/>
  <c r="BX76" i="1" s="1"/>
  <c r="BX77" i="1" s="1"/>
  <c r="BX78" i="1" s="1"/>
  <c r="BX79" i="1" s="1"/>
  <c r="BX80" i="1" s="1"/>
  <c r="BX81" i="1" s="1"/>
  <c r="BX82" i="1" s="1"/>
  <c r="BX83" i="1" s="1"/>
  <c r="BX84" i="1" s="1"/>
  <c r="BX85" i="1" s="1"/>
  <c r="BX86" i="1" s="1"/>
  <c r="BX87" i="1" s="1"/>
  <c r="BX88" i="1" s="1"/>
  <c r="BX89" i="1" s="1"/>
  <c r="BX90" i="1" s="1"/>
  <c r="BX91" i="1" s="1"/>
  <c r="BX92" i="1" s="1"/>
  <c r="BX93" i="1" s="1"/>
  <c r="BX94" i="1" s="1"/>
  <c r="BX95" i="1" s="1"/>
  <c r="BX96" i="1" s="1"/>
  <c r="BX97" i="1" s="1"/>
  <c r="BX98" i="1" s="1"/>
  <c r="BX99" i="1" s="1"/>
  <c r="BX100" i="1" s="1"/>
  <c r="BX101" i="1" s="1"/>
  <c r="BX102" i="1" s="1"/>
  <c r="BX103" i="1" s="1"/>
  <c r="BX104" i="1" s="1"/>
  <c r="BX105" i="1" s="1"/>
  <c r="BX106" i="1" s="1"/>
  <c r="BX107" i="1" s="1"/>
  <c r="BX108" i="1" s="1"/>
  <c r="BX109" i="1" s="1"/>
  <c r="BX110" i="1" s="1"/>
  <c r="BX111" i="1" s="1"/>
  <c r="BX112" i="1" s="1"/>
  <c r="BX113" i="1" s="1"/>
  <c r="BX114" i="1" s="1"/>
  <c r="BX115" i="1" s="1"/>
  <c r="BX116" i="1" s="1"/>
  <c r="BX117" i="1" s="1"/>
  <c r="BX118" i="1" s="1"/>
  <c r="BX119" i="1" s="1"/>
  <c r="BX120" i="1" s="1"/>
  <c r="BX121" i="1" s="1"/>
  <c r="BX122" i="1" s="1"/>
  <c r="BX123" i="1" s="1"/>
  <c r="BX124" i="1" s="1"/>
  <c r="BX125" i="1" s="1"/>
  <c r="BX126" i="1" s="1"/>
  <c r="BX127" i="1" s="1"/>
  <c r="BX128" i="1" s="1"/>
  <c r="BX129" i="1" s="1"/>
  <c r="BX130" i="1" s="1"/>
  <c r="BX131" i="1" s="1"/>
  <c r="BX132" i="1" s="1"/>
  <c r="BX133" i="1" s="1"/>
  <c r="BX134" i="1" s="1"/>
  <c r="BX135" i="1" s="1"/>
  <c r="BX136" i="1" s="1"/>
  <c r="BX137" i="1" s="1"/>
  <c r="BX138" i="1" s="1"/>
  <c r="BX139" i="1" s="1"/>
  <c r="BX140" i="1" s="1"/>
  <c r="BX141" i="1" s="1"/>
  <c r="BX142" i="1" s="1"/>
  <c r="BX143" i="1" s="1"/>
  <c r="BX144" i="1" s="1"/>
  <c r="BX145" i="1" s="1"/>
  <c r="BX146" i="1" s="1"/>
  <c r="BX147" i="1" s="1"/>
  <c r="BX148" i="1" s="1"/>
  <c r="BX149" i="1" s="1"/>
  <c r="BX150" i="1" s="1"/>
  <c r="BX151" i="1" s="1"/>
  <c r="BX152" i="1" s="1"/>
  <c r="BX153" i="1" s="1"/>
  <c r="BX154" i="1" s="1"/>
  <c r="BX155" i="1" s="1"/>
  <c r="BX156" i="1" s="1"/>
  <c r="BX157" i="1" s="1"/>
  <c r="BX158" i="1" s="1"/>
  <c r="BX159" i="1" s="1"/>
  <c r="BX160" i="1" s="1"/>
  <c r="BX161" i="1" s="1"/>
  <c r="BX162" i="1" s="1"/>
  <c r="BX163" i="1" s="1"/>
  <c r="BX164" i="1" s="1"/>
  <c r="BX165" i="1" s="1"/>
  <c r="BX166" i="1" s="1"/>
  <c r="BX167" i="1" s="1"/>
  <c r="BX168" i="1" s="1"/>
  <c r="BX169" i="1" s="1"/>
  <c r="BX170" i="1" s="1"/>
  <c r="BX171" i="1" s="1"/>
  <c r="BX172" i="1" s="1"/>
  <c r="BX173" i="1" s="1"/>
  <c r="BX174" i="1" s="1"/>
  <c r="BX175" i="1" s="1"/>
  <c r="BX176" i="1" s="1"/>
  <c r="BX177" i="1" s="1"/>
  <c r="BX178" i="1" s="1"/>
  <c r="BX179" i="1" s="1"/>
  <c r="BX180" i="1" s="1"/>
  <c r="BX181" i="1" s="1"/>
  <c r="BX182" i="1" s="1"/>
  <c r="BX183" i="1" s="1"/>
  <c r="BX184" i="1" s="1"/>
  <c r="BX185" i="1" s="1"/>
  <c r="BX186" i="1" s="1"/>
  <c r="BX187" i="1" s="1"/>
  <c r="BX188" i="1" s="1"/>
  <c r="BX189" i="1" s="1"/>
  <c r="BX190" i="1" s="1"/>
  <c r="BX191" i="1" s="1"/>
  <c r="BX192" i="1" s="1"/>
  <c r="BX193" i="1" s="1"/>
  <c r="BX194" i="1" s="1"/>
  <c r="BX195" i="1" s="1"/>
  <c r="BX196" i="1" s="1"/>
  <c r="BX197" i="1" s="1"/>
  <c r="BX198" i="1" s="1"/>
  <c r="BX199" i="1" s="1"/>
  <c r="BX200" i="1" s="1"/>
  <c r="BX201" i="1" s="1"/>
  <c r="BX202" i="1" s="1"/>
  <c r="BX203" i="1" s="1"/>
  <c r="BX204" i="1" s="1"/>
  <c r="BX205" i="1" s="1"/>
  <c r="BY205" i="1" s="1"/>
  <c r="Q16" i="1"/>
  <c r="H16" i="1"/>
  <c r="N16" i="1" s="1"/>
  <c r="AT14" i="1"/>
  <c r="AU14" i="1" s="1"/>
  <c r="BR4" i="1"/>
  <c r="BS4" i="1" s="1"/>
  <c r="BF11" i="1"/>
  <c r="BG11" i="1" s="1"/>
  <c r="AZ13" i="1"/>
  <c r="BA13" i="1" s="1"/>
  <c r="AB20" i="1"/>
  <c r="AC20" i="1" s="1"/>
  <c r="AH18" i="1"/>
  <c r="AI18" i="1" s="1"/>
  <c r="BY46" i="1" l="1"/>
  <c r="BY37" i="1"/>
  <c r="BY74" i="1"/>
  <c r="BY49" i="1"/>
  <c r="BY32" i="1"/>
  <c r="BY117" i="1"/>
  <c r="BY163" i="1"/>
  <c r="BY138" i="1"/>
  <c r="BY177" i="1"/>
  <c r="BY113" i="1"/>
  <c r="BY152" i="1"/>
  <c r="BY183" i="1"/>
  <c r="BY119" i="1"/>
  <c r="BY158" i="1"/>
  <c r="BY31" i="1"/>
  <c r="BY47" i="1"/>
  <c r="BY23" i="1"/>
  <c r="BY76" i="1"/>
  <c r="BY20" i="1"/>
  <c r="BY93" i="1"/>
  <c r="BY29" i="1"/>
  <c r="BY83" i="1"/>
  <c r="BY19" i="1"/>
  <c r="BY66" i="1"/>
  <c r="BY172" i="1"/>
  <c r="BY41" i="1"/>
  <c r="BY88" i="1"/>
  <c r="BY24" i="1"/>
  <c r="BY173" i="1"/>
  <c r="BY109" i="1"/>
  <c r="BY155" i="1"/>
  <c r="BY194" i="1"/>
  <c r="BY130" i="1"/>
  <c r="BY169" i="1"/>
  <c r="BY105" i="1"/>
  <c r="BY144" i="1"/>
  <c r="BY175" i="1"/>
  <c r="BY111" i="1"/>
  <c r="BY150" i="1"/>
  <c r="BY188" i="1"/>
  <c r="BY28" i="1"/>
  <c r="BY4" i="1"/>
  <c r="BY12" i="1"/>
  <c r="BY36" i="1"/>
  <c r="BY85" i="1"/>
  <c r="BY21" i="1"/>
  <c r="BY75" i="1"/>
  <c r="BY11" i="1"/>
  <c r="BY58" i="1"/>
  <c r="BY97" i="1"/>
  <c r="BY33" i="1"/>
  <c r="BY80" i="1"/>
  <c r="BY16" i="1"/>
  <c r="BY165" i="1"/>
  <c r="BY108" i="1"/>
  <c r="BY147" i="1"/>
  <c r="BY186" i="1"/>
  <c r="BY122" i="1"/>
  <c r="BY161" i="1"/>
  <c r="BY200" i="1"/>
  <c r="BY136" i="1"/>
  <c r="BY167" i="1"/>
  <c r="BY104" i="1"/>
  <c r="BY142" i="1"/>
  <c r="BY54" i="1"/>
  <c r="BY39" i="1"/>
  <c r="BY91" i="1"/>
  <c r="BY10" i="1"/>
  <c r="BY96" i="1"/>
  <c r="BY202" i="1"/>
  <c r="BY6" i="1"/>
  <c r="BY102" i="1"/>
  <c r="BY180" i="1"/>
  <c r="BY25" i="1"/>
  <c r="BY8" i="1"/>
  <c r="BY139" i="1"/>
  <c r="BY114" i="1"/>
  <c r="BY128" i="1"/>
  <c r="BY198" i="1"/>
  <c r="BY100" i="1"/>
  <c r="BY86" i="1"/>
  <c r="BY5" i="1"/>
  <c r="BY81" i="1"/>
  <c r="BY106" i="1"/>
  <c r="BY30" i="1"/>
  <c r="BY78" i="1"/>
  <c r="BY63" i="1"/>
  <c r="BY103" i="1"/>
  <c r="BY60" i="1"/>
  <c r="BY61" i="1"/>
  <c r="BY196" i="1"/>
  <c r="BY51" i="1"/>
  <c r="BY98" i="1"/>
  <c r="BY34" i="1"/>
  <c r="BY73" i="1"/>
  <c r="BY9" i="1"/>
  <c r="BY56" i="1"/>
  <c r="BY141" i="1"/>
  <c r="BY187" i="1"/>
  <c r="BY123" i="1"/>
  <c r="BY162" i="1"/>
  <c r="BY201" i="1"/>
  <c r="BY137" i="1"/>
  <c r="BY176" i="1"/>
  <c r="BY112" i="1"/>
  <c r="BY143" i="1"/>
  <c r="BY182" i="1"/>
  <c r="BY118" i="1"/>
  <c r="BY204" i="1"/>
  <c r="BY124" i="1"/>
  <c r="BY77" i="1"/>
  <c r="BY13" i="1"/>
  <c r="BY50" i="1"/>
  <c r="BY72" i="1"/>
  <c r="BY203" i="1"/>
  <c r="BY178" i="1"/>
  <c r="BY153" i="1"/>
  <c r="BY159" i="1"/>
  <c r="BY134" i="1"/>
  <c r="BY52" i="1"/>
  <c r="BY7" i="1"/>
  <c r="BY69" i="1"/>
  <c r="BY116" i="1"/>
  <c r="BY17" i="1"/>
  <c r="BY156" i="1"/>
  <c r="BY195" i="1"/>
  <c r="BY170" i="1"/>
  <c r="BY184" i="1"/>
  <c r="BY126" i="1"/>
  <c r="BY55" i="1"/>
  <c r="BY14" i="1"/>
  <c r="BY84" i="1"/>
  <c r="BY132" i="1"/>
  <c r="BY43" i="1"/>
  <c r="BY90" i="1"/>
  <c r="BY26" i="1"/>
  <c r="BY65" i="1"/>
  <c r="BY164" i="1"/>
  <c r="BY48" i="1"/>
  <c r="BY197" i="1"/>
  <c r="BY133" i="1"/>
  <c r="BY179" i="1"/>
  <c r="BY115" i="1"/>
  <c r="BY154" i="1"/>
  <c r="BY193" i="1"/>
  <c r="BY129" i="1"/>
  <c r="BY168" i="1"/>
  <c r="BY199" i="1"/>
  <c r="BY135" i="1"/>
  <c r="BY174" i="1"/>
  <c r="BY110" i="1"/>
  <c r="BY70" i="1"/>
  <c r="BY101" i="1"/>
  <c r="BY27" i="1"/>
  <c r="BY181" i="1"/>
  <c r="BY94" i="1"/>
  <c r="BY71" i="1"/>
  <c r="BY67" i="1"/>
  <c r="BY89" i="1"/>
  <c r="BY157" i="1"/>
  <c r="BY192" i="1"/>
  <c r="BY140" i="1"/>
  <c r="BY79" i="1"/>
  <c r="BY59" i="1"/>
  <c r="BY42" i="1"/>
  <c r="BY64" i="1"/>
  <c r="BY149" i="1"/>
  <c r="BY131" i="1"/>
  <c r="BY145" i="1"/>
  <c r="BY120" i="1"/>
  <c r="BY151" i="1"/>
  <c r="BY190" i="1"/>
  <c r="BY148" i="1"/>
  <c r="BY87" i="1"/>
  <c r="BY44" i="1"/>
  <c r="BY38" i="1"/>
  <c r="BY53" i="1"/>
  <c r="BY95" i="1"/>
  <c r="BY92" i="1"/>
  <c r="BY68" i="1"/>
  <c r="BY22" i="1"/>
  <c r="BY62" i="1"/>
  <c r="BY15" i="1"/>
  <c r="BY45" i="1"/>
  <c r="BY99" i="1"/>
  <c r="BY35" i="1"/>
  <c r="BY82" i="1"/>
  <c r="BY18" i="1"/>
  <c r="BY57" i="1"/>
  <c r="BY3" i="1"/>
  <c r="BY40" i="1"/>
  <c r="BY189" i="1"/>
  <c r="BY125" i="1"/>
  <c r="BY171" i="1"/>
  <c r="BY107" i="1"/>
  <c r="BY146" i="1"/>
  <c r="BY185" i="1"/>
  <c r="BY121" i="1"/>
  <c r="BY160" i="1"/>
  <c r="BY191" i="1"/>
  <c r="BY127" i="1"/>
  <c r="BY166" i="1"/>
  <c r="AN17" i="1"/>
  <c r="AO17" i="1" s="1"/>
  <c r="BL8" i="1"/>
  <c r="BM8" i="1" s="1"/>
  <c r="BR5" i="1"/>
  <c r="BS5" i="1" s="1"/>
  <c r="AT15" i="1"/>
  <c r="AU15" i="1" s="1"/>
  <c r="AZ14" i="1"/>
  <c r="BA14" i="1" s="1"/>
  <c r="BF12" i="1"/>
  <c r="BG12" i="1" s="1"/>
  <c r="AH19" i="1"/>
  <c r="AI19" i="1" s="1"/>
  <c r="AB21" i="1"/>
  <c r="AC21" i="1" s="1"/>
  <c r="BL9" i="1" l="1"/>
  <c r="BM9" i="1" s="1"/>
  <c r="AN18" i="1"/>
  <c r="AO18" i="1" s="1"/>
  <c r="BR6" i="1"/>
  <c r="BS6" i="1" s="1"/>
  <c r="AT16" i="1"/>
  <c r="AU16" i="1" s="1"/>
  <c r="BF13" i="1"/>
  <c r="BG13" i="1" s="1"/>
  <c r="AZ15" i="1"/>
  <c r="BA15" i="1" s="1"/>
  <c r="AB22" i="1"/>
  <c r="AC22" i="1" s="1"/>
  <c r="AH20" i="1"/>
  <c r="AI20" i="1" s="1"/>
  <c r="BL10" i="1" l="1"/>
  <c r="BM10" i="1" s="1"/>
  <c r="AN19" i="1"/>
  <c r="AO19" i="1" s="1"/>
  <c r="AT17" i="1"/>
  <c r="AU17" i="1" s="1"/>
  <c r="BR7" i="1"/>
  <c r="BS7" i="1" s="1"/>
  <c r="AZ16" i="1"/>
  <c r="BA16" i="1" s="1"/>
  <c r="BF14" i="1"/>
  <c r="BG14" i="1" s="1"/>
  <c r="AH21" i="1"/>
  <c r="AI21" i="1" s="1"/>
  <c r="AB23" i="1"/>
  <c r="AC23" i="1" s="1"/>
  <c r="BL11" i="1" l="1"/>
  <c r="BM11" i="1" s="1"/>
  <c r="AN20" i="1"/>
  <c r="AO20" i="1" s="1"/>
  <c r="BR8" i="1"/>
  <c r="BS8" i="1" s="1"/>
  <c r="AT18" i="1"/>
  <c r="AU18" i="1" s="1"/>
  <c r="BF15" i="1"/>
  <c r="BG15" i="1" s="1"/>
  <c r="AZ17" i="1"/>
  <c r="BA17" i="1" s="1"/>
  <c r="AB24" i="1"/>
  <c r="AC24" i="1" s="1"/>
  <c r="AH22" i="1"/>
  <c r="AI22" i="1" s="1"/>
  <c r="BL12" i="1" l="1"/>
  <c r="BM12" i="1" s="1"/>
  <c r="AN21" i="1"/>
  <c r="AO21" i="1" s="1"/>
  <c r="AT19" i="1"/>
  <c r="AU19" i="1" s="1"/>
  <c r="BL13" i="1"/>
  <c r="BM13" i="1" s="1"/>
  <c r="BR9" i="1"/>
  <c r="BS9" i="1" s="1"/>
  <c r="AZ18" i="1"/>
  <c r="BA18" i="1" s="1"/>
  <c r="BF16" i="1"/>
  <c r="BG16" i="1" s="1"/>
  <c r="AH23" i="1"/>
  <c r="AI23" i="1" s="1"/>
  <c r="AB25" i="1"/>
  <c r="AC25" i="1" s="1"/>
  <c r="AN22" i="1" l="1"/>
  <c r="AO22" i="1" s="1"/>
  <c r="BL14" i="1"/>
  <c r="BM14" i="1" s="1"/>
  <c r="AT20" i="1"/>
  <c r="AU20" i="1" s="1"/>
  <c r="BR10" i="1"/>
  <c r="BS10" i="1" s="1"/>
  <c r="BF17" i="1"/>
  <c r="BG17" i="1" s="1"/>
  <c r="AZ19" i="1"/>
  <c r="BA19" i="1" s="1"/>
  <c r="AB26" i="1"/>
  <c r="AC26" i="1" s="1"/>
  <c r="AH24" i="1"/>
  <c r="AI24" i="1" s="1"/>
  <c r="AN23" i="1" l="1"/>
  <c r="AO23" i="1" s="1"/>
  <c r="BR11" i="1"/>
  <c r="BS11" i="1" s="1"/>
  <c r="AT21" i="1"/>
  <c r="AU21" i="1" s="1"/>
  <c r="BL15" i="1"/>
  <c r="BM15" i="1" s="1"/>
  <c r="AZ20" i="1"/>
  <c r="BA20" i="1" s="1"/>
  <c r="BF18" i="1"/>
  <c r="BG18" i="1" s="1"/>
  <c r="AH25" i="1"/>
  <c r="AI25" i="1" s="1"/>
  <c r="AB27" i="1"/>
  <c r="AC27" i="1" s="1"/>
  <c r="AN24" i="1" l="1"/>
  <c r="AO24" i="1" s="1"/>
  <c r="AT22" i="1"/>
  <c r="AU22" i="1" s="1"/>
  <c r="BL16" i="1"/>
  <c r="BM16" i="1" s="1"/>
  <c r="BR12" i="1"/>
  <c r="BS12" i="1" s="1"/>
  <c r="BF19" i="1"/>
  <c r="BG19" i="1" s="1"/>
  <c r="AZ21" i="1"/>
  <c r="BA21" i="1" s="1"/>
  <c r="AH26" i="1"/>
  <c r="AI26" i="1" s="1"/>
  <c r="AB28" i="1"/>
  <c r="AC28" i="1" s="1"/>
  <c r="AN25" i="1" l="1"/>
  <c r="AO25" i="1" s="1"/>
  <c r="BR13" i="1"/>
  <c r="BS13" i="1" s="1"/>
  <c r="BL17" i="1"/>
  <c r="BM17" i="1" s="1"/>
  <c r="AT23" i="1"/>
  <c r="AU23" i="1" s="1"/>
  <c r="BF20" i="1"/>
  <c r="BG20" i="1" s="1"/>
  <c r="AZ22" i="1"/>
  <c r="BA22" i="1" s="1"/>
  <c r="AB29" i="1"/>
  <c r="AC29" i="1" s="1"/>
  <c r="AH27" i="1"/>
  <c r="AI27" i="1" s="1"/>
  <c r="AN26" i="1" l="1"/>
  <c r="AO26" i="1" s="1"/>
  <c r="BL18" i="1"/>
  <c r="BM18" i="1" s="1"/>
  <c r="AT24" i="1"/>
  <c r="AU24" i="1" s="1"/>
  <c r="BR14" i="1"/>
  <c r="BS14" i="1" s="1"/>
  <c r="AZ23" i="1"/>
  <c r="BA23" i="1" s="1"/>
  <c r="BF21" i="1"/>
  <c r="BG21" i="1" s="1"/>
  <c r="AB30" i="1"/>
  <c r="AC30" i="1" s="1"/>
  <c r="AH28" i="1"/>
  <c r="AI28" i="1" s="1"/>
  <c r="AN27" i="1" l="1"/>
  <c r="AO27" i="1" s="1"/>
  <c r="AT25" i="1"/>
  <c r="AU25" i="1" s="1"/>
  <c r="BR15" i="1"/>
  <c r="BS15" i="1" s="1"/>
  <c r="BL19" i="1"/>
  <c r="BM19" i="1" s="1"/>
  <c r="AZ24" i="1"/>
  <c r="BA24" i="1" s="1"/>
  <c r="BF22" i="1"/>
  <c r="BG22" i="1" s="1"/>
  <c r="AH29" i="1"/>
  <c r="AI29" i="1" s="1"/>
  <c r="AB31" i="1"/>
  <c r="AC31" i="1" s="1"/>
  <c r="AN28" i="1" l="1"/>
  <c r="AO28" i="1" s="1"/>
  <c r="BL20" i="1"/>
  <c r="BM20" i="1" s="1"/>
  <c r="BR16" i="1"/>
  <c r="BS16" i="1" s="1"/>
  <c r="AT26" i="1"/>
  <c r="AU26" i="1" s="1"/>
  <c r="AZ25" i="1"/>
  <c r="BA25" i="1" s="1"/>
  <c r="BF23" i="1"/>
  <c r="BG23" i="1" s="1"/>
  <c r="AB32" i="1"/>
  <c r="AC32" i="1" s="1"/>
  <c r="AH30" i="1"/>
  <c r="AI30" i="1" s="1"/>
  <c r="AN29" i="1" l="1"/>
  <c r="AO29" i="1" s="1"/>
  <c r="BL21" i="1"/>
  <c r="BM21" i="1" s="1"/>
  <c r="AT27" i="1"/>
  <c r="AU27" i="1" s="1"/>
  <c r="BR17" i="1"/>
  <c r="BS17" i="1" s="1"/>
  <c r="BF24" i="1"/>
  <c r="BG24" i="1" s="1"/>
  <c r="AZ26" i="1"/>
  <c r="BA26" i="1" s="1"/>
  <c r="AB33" i="1"/>
  <c r="AC33" i="1" s="1"/>
  <c r="AH31" i="1"/>
  <c r="AI31" i="1" s="1"/>
  <c r="AN30" i="1" l="1"/>
  <c r="AO30" i="1" s="1"/>
  <c r="AT28" i="1"/>
  <c r="AU28" i="1" s="1"/>
  <c r="BR18" i="1"/>
  <c r="BS18" i="1" s="1"/>
  <c r="BL22" i="1"/>
  <c r="BM22" i="1" s="1"/>
  <c r="AZ27" i="1"/>
  <c r="BA27" i="1" s="1"/>
  <c r="BF25" i="1"/>
  <c r="BG25" i="1" s="1"/>
  <c r="AB34" i="1"/>
  <c r="AC34" i="1" s="1"/>
  <c r="AH32" i="1"/>
  <c r="AI32" i="1" s="1"/>
  <c r="AN31" i="1" l="1"/>
  <c r="AO31" i="1" s="1"/>
  <c r="BL23" i="1"/>
  <c r="BM23" i="1" s="1"/>
  <c r="BR19" i="1"/>
  <c r="BS19" i="1" s="1"/>
  <c r="AT29" i="1"/>
  <c r="AU29" i="1" s="1"/>
  <c r="BF26" i="1"/>
  <c r="BG26" i="1" s="1"/>
  <c r="AZ28" i="1"/>
  <c r="BA28" i="1" s="1"/>
  <c r="AH33" i="1"/>
  <c r="AI33" i="1" s="1"/>
  <c r="AB35" i="1"/>
  <c r="AC35" i="1" s="1"/>
  <c r="AN32" i="1" l="1"/>
  <c r="AO32" i="1" s="1"/>
  <c r="AT30" i="1"/>
  <c r="AU30" i="1" s="1"/>
  <c r="BR20" i="1"/>
  <c r="BS20" i="1" s="1"/>
  <c r="BL24" i="1"/>
  <c r="BM24" i="1" s="1"/>
  <c r="AZ29" i="1"/>
  <c r="BA29" i="1" s="1"/>
  <c r="BF27" i="1"/>
  <c r="BG27" i="1" s="1"/>
  <c r="AH34" i="1"/>
  <c r="AI34" i="1" s="1"/>
  <c r="AB36" i="1"/>
  <c r="AC36" i="1" s="1"/>
  <c r="AN33" i="1" l="1"/>
  <c r="AO33" i="1" s="1"/>
  <c r="AT31" i="1"/>
  <c r="AU31" i="1" s="1"/>
  <c r="BL25" i="1"/>
  <c r="BM25" i="1" s="1"/>
  <c r="BR21" i="1"/>
  <c r="BS21" i="1" s="1"/>
  <c r="BF28" i="1"/>
  <c r="BG28" i="1" s="1"/>
  <c r="AZ30" i="1"/>
  <c r="BA30" i="1" s="1"/>
  <c r="AB37" i="1"/>
  <c r="AC37" i="1" s="1"/>
  <c r="AH35" i="1"/>
  <c r="AI35" i="1" s="1"/>
  <c r="AN34" i="1" l="1"/>
  <c r="AO34" i="1" s="1"/>
  <c r="BR22" i="1"/>
  <c r="BS22" i="1" s="1"/>
  <c r="BL26" i="1"/>
  <c r="BM26" i="1" s="1"/>
  <c r="AT32" i="1"/>
  <c r="AU32" i="1" s="1"/>
  <c r="AZ31" i="1"/>
  <c r="BA31" i="1" s="1"/>
  <c r="BF29" i="1"/>
  <c r="BG29" i="1" s="1"/>
  <c r="AH36" i="1"/>
  <c r="AI36" i="1" s="1"/>
  <c r="AB38" i="1"/>
  <c r="AC38" i="1" s="1"/>
  <c r="AN35" i="1" l="1"/>
  <c r="AO35" i="1" s="1"/>
  <c r="BL27" i="1"/>
  <c r="BM27" i="1" s="1"/>
  <c r="AT33" i="1"/>
  <c r="AU33" i="1" s="1"/>
  <c r="BR23" i="1"/>
  <c r="BS23" i="1" s="1"/>
  <c r="BF30" i="1"/>
  <c r="BG30" i="1" s="1"/>
  <c r="AZ32" i="1"/>
  <c r="BA32" i="1" s="1"/>
  <c r="AB39" i="1"/>
  <c r="AC39" i="1" s="1"/>
  <c r="AH37" i="1"/>
  <c r="AI37" i="1" s="1"/>
  <c r="AN36" i="1" l="1"/>
  <c r="AO36" i="1" s="1"/>
  <c r="BR24" i="1"/>
  <c r="BS24" i="1" s="1"/>
  <c r="AT34" i="1"/>
  <c r="AU34" i="1" s="1"/>
  <c r="BL28" i="1"/>
  <c r="BM28" i="1" s="1"/>
  <c r="AZ33" i="1"/>
  <c r="BA33" i="1" s="1"/>
  <c r="BF31" i="1"/>
  <c r="BG31" i="1" s="1"/>
  <c r="AH38" i="1"/>
  <c r="AI38" i="1" s="1"/>
  <c r="AB40" i="1"/>
  <c r="AC40" i="1" s="1"/>
  <c r="AN37" i="1" l="1"/>
  <c r="AO37" i="1" s="1"/>
  <c r="BL29" i="1"/>
  <c r="BM29" i="1" s="1"/>
  <c r="AT35" i="1"/>
  <c r="AU35" i="1" s="1"/>
  <c r="BR25" i="1"/>
  <c r="BS25" i="1" s="1"/>
  <c r="BF32" i="1"/>
  <c r="BG32" i="1" s="1"/>
  <c r="AZ34" i="1"/>
  <c r="BA34" i="1" s="1"/>
  <c r="AH39" i="1"/>
  <c r="AI39" i="1" s="1"/>
  <c r="AB41" i="1"/>
  <c r="AC41" i="1" s="1"/>
  <c r="AN38" i="1"/>
  <c r="AO38" i="1" s="1"/>
  <c r="BR26" i="1" l="1"/>
  <c r="BS26" i="1" s="1"/>
  <c r="AT36" i="1"/>
  <c r="AU36" i="1" s="1"/>
  <c r="BL30" i="1"/>
  <c r="BM30" i="1" s="1"/>
  <c r="AZ35" i="1"/>
  <c r="BA35" i="1" s="1"/>
  <c r="BF33" i="1"/>
  <c r="BG33" i="1" s="1"/>
  <c r="AN39" i="1"/>
  <c r="AO39" i="1" s="1"/>
  <c r="AB42" i="1"/>
  <c r="AC42" i="1" s="1"/>
  <c r="AH40" i="1"/>
  <c r="AI40" i="1" s="1"/>
  <c r="AT37" i="1" l="1"/>
  <c r="AU37" i="1" s="1"/>
  <c r="BL31" i="1"/>
  <c r="BM31" i="1" s="1"/>
  <c r="BR27" i="1"/>
  <c r="BS27" i="1" s="1"/>
  <c r="BF34" i="1"/>
  <c r="BG34" i="1" s="1"/>
  <c r="AZ36" i="1"/>
  <c r="BA36" i="1" s="1"/>
  <c r="AB43" i="1"/>
  <c r="AC43" i="1" s="1"/>
  <c r="AH41" i="1"/>
  <c r="AI41" i="1" s="1"/>
  <c r="AN40" i="1"/>
  <c r="AO40" i="1" s="1"/>
  <c r="BR28" i="1" l="1"/>
  <c r="BS28" i="1" s="1"/>
  <c r="BL32" i="1"/>
  <c r="BM32" i="1" s="1"/>
  <c r="AT38" i="1"/>
  <c r="AU38" i="1" s="1"/>
  <c r="AZ37" i="1"/>
  <c r="BA37" i="1" s="1"/>
  <c r="BF35" i="1"/>
  <c r="BG35" i="1" s="1"/>
  <c r="AH42" i="1"/>
  <c r="AI42" i="1" s="1"/>
  <c r="AN41" i="1"/>
  <c r="AO41" i="1" s="1"/>
  <c r="AB44" i="1"/>
  <c r="AC44" i="1" s="1"/>
  <c r="AT39" i="1" l="1"/>
  <c r="AU39" i="1" s="1"/>
  <c r="BR29" i="1"/>
  <c r="BS29" i="1" s="1"/>
  <c r="BL33" i="1"/>
  <c r="BM33" i="1" s="1"/>
  <c r="AZ38" i="1"/>
  <c r="BA38" i="1" s="1"/>
  <c r="BF36" i="1"/>
  <c r="BG36" i="1" s="1"/>
  <c r="AH43" i="1"/>
  <c r="AI43" i="1" s="1"/>
  <c r="AB45" i="1"/>
  <c r="AC45" i="1" s="1"/>
  <c r="AN42" i="1"/>
  <c r="AO42" i="1" s="1"/>
  <c r="BL34" i="1" l="1"/>
  <c r="BM34" i="1" s="1"/>
  <c r="BR30" i="1"/>
  <c r="BS30" i="1" s="1"/>
  <c r="AT40" i="1"/>
  <c r="AU40" i="1" s="1"/>
  <c r="BF37" i="1"/>
  <c r="BG37" i="1" s="1"/>
  <c r="AZ39" i="1"/>
  <c r="BA39" i="1" s="1"/>
  <c r="AN43" i="1"/>
  <c r="AO43" i="1" s="1"/>
  <c r="AB46" i="1"/>
  <c r="AC46" i="1" s="1"/>
  <c r="AH44" i="1"/>
  <c r="AI44" i="1" s="1"/>
  <c r="AT41" i="1" l="1"/>
  <c r="AU41" i="1" s="1"/>
  <c r="BR31" i="1"/>
  <c r="BS31" i="1" s="1"/>
  <c r="BL35" i="1"/>
  <c r="BM35" i="1" s="1"/>
  <c r="AZ40" i="1"/>
  <c r="BA40" i="1" s="1"/>
  <c r="BF38" i="1"/>
  <c r="BG38" i="1" s="1"/>
  <c r="AN44" i="1"/>
  <c r="AO44" i="1" s="1"/>
  <c r="AB47" i="1"/>
  <c r="AC47" i="1" s="1"/>
  <c r="AH45" i="1"/>
  <c r="AI45" i="1" s="1"/>
  <c r="BL36" i="1" l="1"/>
  <c r="BM36" i="1" s="1"/>
  <c r="BR32" i="1"/>
  <c r="BS32" i="1" s="1"/>
  <c r="AT42" i="1"/>
  <c r="AU42" i="1" s="1"/>
  <c r="BF39" i="1"/>
  <c r="BG39" i="1" s="1"/>
  <c r="AZ41" i="1"/>
  <c r="BA41" i="1" s="1"/>
  <c r="AH46" i="1"/>
  <c r="AI46" i="1" s="1"/>
  <c r="AB48" i="1"/>
  <c r="AC48" i="1" s="1"/>
  <c r="AN45" i="1"/>
  <c r="AO45" i="1" s="1"/>
  <c r="AT43" i="1" l="1"/>
  <c r="AU43" i="1" s="1"/>
  <c r="BR33" i="1"/>
  <c r="BS33" i="1" s="1"/>
  <c r="BL37" i="1"/>
  <c r="BM37" i="1" s="1"/>
  <c r="AZ42" i="1"/>
  <c r="BA42" i="1" s="1"/>
  <c r="BF40" i="1"/>
  <c r="BG40" i="1" s="1"/>
  <c r="AN46" i="1"/>
  <c r="AO46" i="1" s="1"/>
  <c r="AH47" i="1"/>
  <c r="AI47" i="1" s="1"/>
  <c r="AB49" i="1"/>
  <c r="AC49" i="1" s="1"/>
  <c r="BL38" i="1" l="1"/>
  <c r="BM38" i="1" s="1"/>
  <c r="BR34" i="1"/>
  <c r="BS34" i="1" s="1"/>
  <c r="AT44" i="1"/>
  <c r="AU44" i="1" s="1"/>
  <c r="BF41" i="1"/>
  <c r="BG41" i="1" s="1"/>
  <c r="AZ43" i="1"/>
  <c r="BA43" i="1" s="1"/>
  <c r="AH48" i="1"/>
  <c r="AI48" i="1" s="1"/>
  <c r="AB50" i="1"/>
  <c r="AC50" i="1" s="1"/>
  <c r="AN47" i="1"/>
  <c r="AO47" i="1" s="1"/>
  <c r="AT45" i="1" l="1"/>
  <c r="AU45" i="1" s="1"/>
  <c r="BR35" i="1"/>
  <c r="BS35" i="1" s="1"/>
  <c r="BL39" i="1"/>
  <c r="BM39" i="1" s="1"/>
  <c r="BF42" i="1"/>
  <c r="BG42" i="1" s="1"/>
  <c r="AZ44" i="1"/>
  <c r="BA44" i="1" s="1"/>
  <c r="AB51" i="1"/>
  <c r="AC51" i="1" s="1"/>
  <c r="AH49" i="1"/>
  <c r="AI49" i="1" s="1"/>
  <c r="AN48" i="1"/>
  <c r="AO48" i="1" s="1"/>
  <c r="BL40" i="1" l="1"/>
  <c r="BM40" i="1" s="1"/>
  <c r="BR36" i="1"/>
  <c r="BS36" i="1" s="1"/>
  <c r="AT46" i="1"/>
  <c r="AU46" i="1" s="1"/>
  <c r="BF43" i="1"/>
  <c r="BG43" i="1" s="1"/>
  <c r="AZ45" i="1"/>
  <c r="BA45" i="1" s="1"/>
  <c r="AN49" i="1"/>
  <c r="AO49" i="1" s="1"/>
  <c r="AH50" i="1"/>
  <c r="AI50" i="1" s="1"/>
  <c r="AB52" i="1"/>
  <c r="AC52" i="1" s="1"/>
  <c r="AT47" i="1" l="1"/>
  <c r="AU47" i="1" s="1"/>
  <c r="BR37" i="1"/>
  <c r="BS37" i="1" s="1"/>
  <c r="BL41" i="1"/>
  <c r="BM41" i="1" s="1"/>
  <c r="AZ46" i="1"/>
  <c r="BA46" i="1" s="1"/>
  <c r="BF44" i="1"/>
  <c r="BG44" i="1" s="1"/>
  <c r="AN50" i="1"/>
  <c r="AO50" i="1" s="1"/>
  <c r="AB53" i="1"/>
  <c r="AC53" i="1" s="1"/>
  <c r="AH51" i="1"/>
  <c r="AI51" i="1" s="1"/>
  <c r="BR38" i="1" l="1"/>
  <c r="BS38" i="1" s="1"/>
  <c r="AT48" i="1"/>
  <c r="AU48" i="1" s="1"/>
  <c r="BL42" i="1"/>
  <c r="BM42" i="1" s="1"/>
  <c r="BF45" i="1"/>
  <c r="BG45" i="1" s="1"/>
  <c r="AZ47" i="1"/>
  <c r="BA47" i="1" s="1"/>
  <c r="AN51" i="1"/>
  <c r="AO51" i="1" s="1"/>
  <c r="AH52" i="1"/>
  <c r="AI52" i="1" s="1"/>
  <c r="AB54" i="1"/>
  <c r="AC54" i="1" s="1"/>
  <c r="BL43" i="1" l="1"/>
  <c r="BM43" i="1" s="1"/>
  <c r="AT49" i="1"/>
  <c r="AU49" i="1" s="1"/>
  <c r="BR39" i="1"/>
  <c r="BS39" i="1" s="1"/>
  <c r="BF46" i="1"/>
  <c r="BG46" i="1" s="1"/>
  <c r="AZ48" i="1"/>
  <c r="BA48" i="1" s="1"/>
  <c r="AH53" i="1"/>
  <c r="AI53" i="1" s="1"/>
  <c r="AB55" i="1"/>
  <c r="AC55" i="1" s="1"/>
  <c r="AN52" i="1"/>
  <c r="AO52" i="1" s="1"/>
  <c r="BR40" i="1" l="1"/>
  <c r="BS40" i="1" s="1"/>
  <c r="BL44" i="1"/>
  <c r="BM44" i="1" s="1"/>
  <c r="AT50" i="1"/>
  <c r="AU50" i="1" s="1"/>
  <c r="AZ49" i="1"/>
  <c r="BA49" i="1" s="1"/>
  <c r="BF47" i="1"/>
  <c r="BG47" i="1" s="1"/>
  <c r="AB56" i="1"/>
  <c r="AC56" i="1" s="1"/>
  <c r="AN53" i="1"/>
  <c r="AO53" i="1" s="1"/>
  <c r="AH54" i="1"/>
  <c r="AI54" i="1" s="1"/>
  <c r="AT51" i="1" l="1"/>
  <c r="AU51" i="1" s="1"/>
  <c r="BL45" i="1"/>
  <c r="BM45" i="1" s="1"/>
  <c r="BR41" i="1"/>
  <c r="BS41" i="1" s="1"/>
  <c r="BF48" i="1"/>
  <c r="BG48" i="1" s="1"/>
  <c r="AZ50" i="1"/>
  <c r="BA50" i="1" s="1"/>
  <c r="AN54" i="1"/>
  <c r="AO54" i="1" s="1"/>
  <c r="AB57" i="1"/>
  <c r="AC57" i="1" s="1"/>
  <c r="AH55" i="1"/>
  <c r="AI55" i="1" s="1"/>
  <c r="AT52" i="1" l="1"/>
  <c r="AU52" i="1" s="1"/>
  <c r="BR42" i="1"/>
  <c r="BS42" i="1" s="1"/>
  <c r="BL46" i="1"/>
  <c r="BM46" i="1" s="1"/>
  <c r="BF49" i="1"/>
  <c r="BG49" i="1" s="1"/>
  <c r="AZ51" i="1"/>
  <c r="BA51" i="1" s="1"/>
  <c r="AH56" i="1"/>
  <c r="AI56" i="1" s="1"/>
  <c r="AN55" i="1"/>
  <c r="AO55" i="1" s="1"/>
  <c r="AB58" i="1"/>
  <c r="AC58" i="1" s="1"/>
  <c r="AT53" i="1" l="1"/>
  <c r="AU53" i="1" s="1"/>
  <c r="BL47" i="1"/>
  <c r="BM47" i="1" s="1"/>
  <c r="BR43" i="1"/>
  <c r="BS43" i="1" s="1"/>
  <c r="BF50" i="1"/>
  <c r="BG50" i="1" s="1"/>
  <c r="AZ52" i="1"/>
  <c r="BA52" i="1" s="1"/>
  <c r="AH57" i="1"/>
  <c r="AI57" i="1" s="1"/>
  <c r="AB59" i="1"/>
  <c r="AC59" i="1" s="1"/>
  <c r="AN56" i="1"/>
  <c r="AO56" i="1" s="1"/>
  <c r="BR44" i="1" l="1"/>
  <c r="BS44" i="1" s="1"/>
  <c r="AT54" i="1"/>
  <c r="AU54" i="1" s="1"/>
  <c r="BL48" i="1"/>
  <c r="BM48" i="1" s="1"/>
  <c r="BF51" i="1"/>
  <c r="BG51" i="1" s="1"/>
  <c r="AZ53" i="1"/>
  <c r="BA53" i="1" s="1"/>
  <c r="AN57" i="1"/>
  <c r="AO57" i="1" s="1"/>
  <c r="AB60" i="1"/>
  <c r="AC60" i="1" s="1"/>
  <c r="AH58" i="1"/>
  <c r="AI58" i="1" s="1"/>
  <c r="BL49" i="1" l="1"/>
  <c r="BM49" i="1" s="1"/>
  <c r="AT55" i="1"/>
  <c r="AU55" i="1" s="1"/>
  <c r="BR45" i="1"/>
  <c r="BS45" i="1" s="1"/>
  <c r="BF52" i="1"/>
  <c r="BG52" i="1" s="1"/>
  <c r="AZ54" i="1"/>
  <c r="BA54" i="1" s="1"/>
  <c r="AH59" i="1"/>
  <c r="AI59" i="1" s="1"/>
  <c r="AB61" i="1"/>
  <c r="AC61" i="1" s="1"/>
  <c r="AN58" i="1"/>
  <c r="AO58" i="1" s="1"/>
  <c r="BR46" i="1" l="1"/>
  <c r="BS46" i="1" s="1"/>
  <c r="AT56" i="1"/>
  <c r="AU56" i="1" s="1"/>
  <c r="BL50" i="1"/>
  <c r="BM50" i="1" s="1"/>
  <c r="AZ55" i="1"/>
  <c r="BA55" i="1" s="1"/>
  <c r="BF53" i="1"/>
  <c r="BG53" i="1" s="1"/>
  <c r="AB62" i="1"/>
  <c r="AC62" i="1" s="1"/>
  <c r="AH60" i="1"/>
  <c r="AI60" i="1" s="1"/>
  <c r="AN59" i="1"/>
  <c r="AO59" i="1" s="1"/>
  <c r="BR47" i="1" l="1"/>
  <c r="BS47" i="1" s="1"/>
  <c r="BL51" i="1"/>
  <c r="BM51" i="1" s="1"/>
  <c r="AT57" i="1"/>
  <c r="AU57" i="1" s="1"/>
  <c r="BF54" i="1"/>
  <c r="BG54" i="1" s="1"/>
  <c r="AZ56" i="1"/>
  <c r="BA56" i="1" s="1"/>
  <c r="AB63" i="1"/>
  <c r="AC63" i="1" s="1"/>
  <c r="AN60" i="1"/>
  <c r="AO60" i="1" s="1"/>
  <c r="AH61" i="1"/>
  <c r="AI61" i="1" s="1"/>
  <c r="AT58" i="1" l="1"/>
  <c r="AU58" i="1" s="1"/>
  <c r="BL52" i="1"/>
  <c r="BM52" i="1" s="1"/>
  <c r="BR48" i="1"/>
  <c r="BS48" i="1" s="1"/>
  <c r="BF55" i="1"/>
  <c r="BG55" i="1" s="1"/>
  <c r="AZ57" i="1"/>
  <c r="BA57" i="1" s="1"/>
  <c r="AN61" i="1"/>
  <c r="AO61" i="1" s="1"/>
  <c r="AB64" i="1"/>
  <c r="AC64" i="1" s="1"/>
  <c r="AH62" i="1"/>
  <c r="AI62" i="1" s="1"/>
  <c r="BL53" i="1" l="1"/>
  <c r="BM53" i="1" s="1"/>
  <c r="BR49" i="1"/>
  <c r="BS49" i="1" s="1"/>
  <c r="AT59" i="1"/>
  <c r="AU59" i="1" s="1"/>
  <c r="AZ58" i="1"/>
  <c r="BA58" i="1" s="1"/>
  <c r="BF56" i="1"/>
  <c r="BG56" i="1" s="1"/>
  <c r="AH63" i="1"/>
  <c r="AI63" i="1" s="1"/>
  <c r="AN62" i="1"/>
  <c r="AO62" i="1" s="1"/>
  <c r="AB65" i="1"/>
  <c r="AC65" i="1" s="1"/>
  <c r="AT60" i="1" l="1"/>
  <c r="AU60" i="1" s="1"/>
  <c r="BR50" i="1"/>
  <c r="BS50" i="1" s="1"/>
  <c r="BL54" i="1"/>
  <c r="BM54" i="1" s="1"/>
  <c r="BF57" i="1"/>
  <c r="BG57" i="1" s="1"/>
  <c r="AZ59" i="1"/>
  <c r="BA59" i="1" s="1"/>
  <c r="AN63" i="1"/>
  <c r="AO63" i="1" s="1"/>
  <c r="AB66" i="1"/>
  <c r="AC66" i="1" s="1"/>
  <c r="AH64" i="1"/>
  <c r="AI64" i="1" s="1"/>
  <c r="BL55" i="1" l="1"/>
  <c r="BM55" i="1" s="1"/>
  <c r="BR51" i="1"/>
  <c r="BS51" i="1" s="1"/>
  <c r="AT61" i="1"/>
  <c r="AU61" i="1" s="1"/>
  <c r="BF58" i="1"/>
  <c r="BG58" i="1" s="1"/>
  <c r="AZ60" i="1"/>
  <c r="BA60" i="1" s="1"/>
  <c r="AB67" i="1"/>
  <c r="AC67" i="1" s="1"/>
  <c r="AH65" i="1"/>
  <c r="AI65" i="1" s="1"/>
  <c r="AN64" i="1"/>
  <c r="AO64" i="1" s="1"/>
  <c r="AT62" i="1" l="1"/>
  <c r="AU62" i="1" s="1"/>
  <c r="BR52" i="1"/>
  <c r="BS52" i="1" s="1"/>
  <c r="BL56" i="1"/>
  <c r="BM56" i="1" s="1"/>
  <c r="AZ61" i="1"/>
  <c r="BA61" i="1" s="1"/>
  <c r="BF59" i="1"/>
  <c r="BG59" i="1" s="1"/>
  <c r="AN65" i="1"/>
  <c r="AO65" i="1" s="1"/>
  <c r="AH66" i="1"/>
  <c r="AI66" i="1" s="1"/>
  <c r="AB68" i="1"/>
  <c r="AC68" i="1" s="1"/>
  <c r="BL57" i="1" l="1"/>
  <c r="BM57" i="1" s="1"/>
  <c r="BR53" i="1"/>
  <c r="BS53" i="1" s="1"/>
  <c r="AT63" i="1"/>
  <c r="AU63" i="1" s="1"/>
  <c r="AZ62" i="1"/>
  <c r="BA62" i="1" s="1"/>
  <c r="BF60" i="1"/>
  <c r="BG60" i="1" s="1"/>
  <c r="AH67" i="1"/>
  <c r="AI67" i="1" s="1"/>
  <c r="AN66" i="1"/>
  <c r="AO66" i="1" s="1"/>
  <c r="AB69" i="1"/>
  <c r="AC69" i="1" s="1"/>
  <c r="AT64" i="1" l="1"/>
  <c r="AU64" i="1" s="1"/>
  <c r="BR54" i="1"/>
  <c r="BS54" i="1" s="1"/>
  <c r="BL58" i="1"/>
  <c r="BM58" i="1" s="1"/>
  <c r="AZ63" i="1"/>
  <c r="BA63" i="1" s="1"/>
  <c r="BF61" i="1"/>
  <c r="BG61" i="1" s="1"/>
  <c r="AB70" i="1"/>
  <c r="AC70" i="1" s="1"/>
  <c r="AN67" i="1"/>
  <c r="AO67" i="1" s="1"/>
  <c r="AH68" i="1"/>
  <c r="AI68" i="1" s="1"/>
  <c r="BL59" i="1" l="1"/>
  <c r="BM59" i="1" s="1"/>
  <c r="AT65" i="1"/>
  <c r="AU65" i="1" s="1"/>
  <c r="BR55" i="1"/>
  <c r="BS55" i="1" s="1"/>
  <c r="BF62" i="1"/>
  <c r="BG62" i="1" s="1"/>
  <c r="AZ64" i="1"/>
  <c r="BA64" i="1" s="1"/>
  <c r="AN68" i="1"/>
  <c r="AO68" i="1" s="1"/>
  <c r="AB71" i="1"/>
  <c r="AC71" i="1" s="1"/>
  <c r="AH69" i="1"/>
  <c r="AI69" i="1" s="1"/>
  <c r="BR56" i="1" l="1"/>
  <c r="BS56" i="1" s="1"/>
  <c r="AT66" i="1"/>
  <c r="AU66" i="1" s="1"/>
  <c r="BL60" i="1"/>
  <c r="BM60" i="1" s="1"/>
  <c r="BF63" i="1"/>
  <c r="BG63" i="1" s="1"/>
  <c r="AZ65" i="1"/>
  <c r="BA65" i="1" s="1"/>
  <c r="AB72" i="1"/>
  <c r="AC72" i="1" s="1"/>
  <c r="AN69" i="1"/>
  <c r="AO69" i="1" s="1"/>
  <c r="AH70" i="1"/>
  <c r="AI70" i="1" s="1"/>
  <c r="BL61" i="1" l="1"/>
  <c r="BM61" i="1" s="1"/>
  <c r="AT67" i="1"/>
  <c r="AU67" i="1" s="1"/>
  <c r="BR57" i="1"/>
  <c r="BS57" i="1" s="1"/>
  <c r="BF64" i="1"/>
  <c r="BG64" i="1" s="1"/>
  <c r="AZ66" i="1"/>
  <c r="BA66" i="1" s="1"/>
  <c r="AN70" i="1"/>
  <c r="AO70" i="1" s="1"/>
  <c r="AH71" i="1"/>
  <c r="AI71" i="1" s="1"/>
  <c r="AB73" i="1"/>
  <c r="AC73" i="1" s="1"/>
  <c r="BR58" i="1" l="1"/>
  <c r="BS58" i="1" s="1"/>
  <c r="AT68" i="1"/>
  <c r="AU68" i="1" s="1"/>
  <c r="BL62" i="1"/>
  <c r="BM62" i="1" s="1"/>
  <c r="BF65" i="1"/>
  <c r="BG65" i="1" s="1"/>
  <c r="AZ67" i="1"/>
  <c r="BA67" i="1" s="1"/>
  <c r="AH72" i="1"/>
  <c r="AI72" i="1" s="1"/>
  <c r="AN71" i="1"/>
  <c r="AO71" i="1" s="1"/>
  <c r="AB74" i="1"/>
  <c r="AC74" i="1" s="1"/>
  <c r="BL63" i="1" l="1"/>
  <c r="BM63" i="1" s="1"/>
  <c r="AT69" i="1"/>
  <c r="AU69" i="1" s="1"/>
  <c r="BR59" i="1"/>
  <c r="BS59" i="1" s="1"/>
  <c r="AZ68" i="1"/>
  <c r="BA68" i="1" s="1"/>
  <c r="BF66" i="1"/>
  <c r="BG66" i="1" s="1"/>
  <c r="AN72" i="1"/>
  <c r="AO72" i="1" s="1"/>
  <c r="AB75" i="1"/>
  <c r="AC75" i="1" s="1"/>
  <c r="AH73" i="1"/>
  <c r="AI73" i="1" s="1"/>
  <c r="BR60" i="1" l="1"/>
  <c r="BS60" i="1" s="1"/>
  <c r="AT70" i="1"/>
  <c r="AU70" i="1" s="1"/>
  <c r="BL64" i="1"/>
  <c r="BM64" i="1" s="1"/>
  <c r="BF67" i="1"/>
  <c r="BG67" i="1" s="1"/>
  <c r="AZ69" i="1"/>
  <c r="BA69" i="1" s="1"/>
  <c r="AB76" i="1"/>
  <c r="AC76" i="1" s="1"/>
  <c r="AH74" i="1"/>
  <c r="AI74" i="1" s="1"/>
  <c r="AN73" i="1"/>
  <c r="AO73" i="1" s="1"/>
  <c r="BL65" i="1" l="1"/>
  <c r="BM65" i="1" s="1"/>
  <c r="BR61" i="1"/>
  <c r="BS61" i="1" s="1"/>
  <c r="AT71" i="1"/>
  <c r="AU71" i="1" s="1"/>
  <c r="AZ70" i="1"/>
  <c r="BA70" i="1" s="1"/>
  <c r="BF68" i="1"/>
  <c r="BG68" i="1" s="1"/>
  <c r="AH75" i="1"/>
  <c r="AI75" i="1" s="1"/>
  <c r="AN74" i="1"/>
  <c r="AO74" i="1" s="1"/>
  <c r="AB77" i="1"/>
  <c r="AC77" i="1" s="1"/>
  <c r="AT72" i="1" l="1"/>
  <c r="AU72" i="1" s="1"/>
  <c r="BL66" i="1"/>
  <c r="BM66" i="1" s="1"/>
  <c r="BR62" i="1"/>
  <c r="BS62" i="1" s="1"/>
  <c r="BF69" i="1"/>
  <c r="BG69" i="1" s="1"/>
  <c r="AZ71" i="1"/>
  <c r="BA71" i="1" s="1"/>
  <c r="AB78" i="1"/>
  <c r="AC78" i="1" s="1"/>
  <c r="AN75" i="1"/>
  <c r="AO75" i="1" s="1"/>
  <c r="AH76" i="1"/>
  <c r="AI76" i="1" s="1"/>
  <c r="BR63" i="1" l="1"/>
  <c r="BS63" i="1" s="1"/>
  <c r="BL67" i="1"/>
  <c r="BM67" i="1" s="1"/>
  <c r="AT73" i="1"/>
  <c r="AU73" i="1" s="1"/>
  <c r="AZ72" i="1"/>
  <c r="BA72" i="1" s="1"/>
  <c r="BF70" i="1"/>
  <c r="BG70" i="1" s="1"/>
  <c r="AH77" i="1"/>
  <c r="AI77" i="1" s="1"/>
  <c r="AN76" i="1"/>
  <c r="AO76" i="1" s="1"/>
  <c r="AB79" i="1"/>
  <c r="AC79" i="1" s="1"/>
  <c r="BL68" i="1" l="1"/>
  <c r="BM68" i="1" s="1"/>
  <c r="AT74" i="1"/>
  <c r="AU74" i="1" s="1"/>
  <c r="BR64" i="1"/>
  <c r="BS64" i="1" s="1"/>
  <c r="BF71" i="1"/>
  <c r="BG71" i="1" s="1"/>
  <c r="AZ73" i="1"/>
  <c r="BA73" i="1" s="1"/>
  <c r="AB80" i="1"/>
  <c r="AC80" i="1" s="1"/>
  <c r="AN77" i="1"/>
  <c r="AO77" i="1" s="1"/>
  <c r="AH78" i="1"/>
  <c r="AI78" i="1" s="1"/>
  <c r="BL69" i="1" l="1"/>
  <c r="BM69" i="1" s="1"/>
  <c r="BR65" i="1"/>
  <c r="BS65" i="1" s="1"/>
  <c r="AT75" i="1"/>
  <c r="AU75" i="1" s="1"/>
  <c r="BF72" i="1"/>
  <c r="BG72" i="1" s="1"/>
  <c r="AZ74" i="1"/>
  <c r="BA74" i="1" s="1"/>
  <c r="AN78" i="1"/>
  <c r="AO78" i="1" s="1"/>
  <c r="AH79" i="1"/>
  <c r="AI79" i="1" s="1"/>
  <c r="AB81" i="1"/>
  <c r="AC81" i="1" s="1"/>
  <c r="AT76" i="1" l="1"/>
  <c r="AU76" i="1" s="1"/>
  <c r="BR66" i="1"/>
  <c r="BS66" i="1" s="1"/>
  <c r="BL70" i="1"/>
  <c r="BM70" i="1" s="1"/>
  <c r="BF73" i="1"/>
  <c r="BG73" i="1" s="1"/>
  <c r="AZ75" i="1"/>
  <c r="BA75" i="1" s="1"/>
  <c r="AB82" i="1"/>
  <c r="AC82" i="1" s="1"/>
  <c r="AH80" i="1"/>
  <c r="AI80" i="1" s="1"/>
  <c r="AN79" i="1"/>
  <c r="AO79" i="1" s="1"/>
  <c r="BL71" i="1" l="1"/>
  <c r="BM71" i="1" s="1"/>
  <c r="BR67" i="1"/>
  <c r="BS67" i="1" s="1"/>
  <c r="AT77" i="1"/>
  <c r="AU77" i="1" s="1"/>
  <c r="AZ76" i="1"/>
  <c r="BA76" i="1" s="1"/>
  <c r="BF74" i="1"/>
  <c r="BG74" i="1" s="1"/>
  <c r="AH81" i="1"/>
  <c r="AI81" i="1" s="1"/>
  <c r="AB83" i="1"/>
  <c r="AC83" i="1" s="1"/>
  <c r="AN80" i="1"/>
  <c r="AO80" i="1" s="1"/>
  <c r="BL72" i="1" l="1"/>
  <c r="BM72" i="1" s="1"/>
  <c r="AT78" i="1"/>
  <c r="AU78" i="1" s="1"/>
  <c r="BR68" i="1"/>
  <c r="BS68" i="1" s="1"/>
  <c r="BF75" i="1"/>
  <c r="BG75" i="1" s="1"/>
  <c r="AZ77" i="1"/>
  <c r="BA77" i="1" s="1"/>
  <c r="AN81" i="1"/>
  <c r="AO81" i="1" s="1"/>
  <c r="AB84" i="1"/>
  <c r="AC84" i="1" s="1"/>
  <c r="AH82" i="1"/>
  <c r="AI82" i="1" s="1"/>
  <c r="BR69" i="1" l="1"/>
  <c r="BS69" i="1" s="1"/>
  <c r="AT79" i="1"/>
  <c r="AU79" i="1" s="1"/>
  <c r="BL73" i="1"/>
  <c r="BM73" i="1" s="1"/>
  <c r="AZ78" i="1"/>
  <c r="BA78" i="1" s="1"/>
  <c r="BF76" i="1"/>
  <c r="BG76" i="1" s="1"/>
  <c r="AB85" i="1"/>
  <c r="AC85" i="1" s="1"/>
  <c r="AN82" i="1"/>
  <c r="AO82" i="1" s="1"/>
  <c r="AH83" i="1"/>
  <c r="AI83" i="1" s="1"/>
  <c r="BL74" i="1" l="1"/>
  <c r="BM74" i="1" s="1"/>
  <c r="AT80" i="1"/>
  <c r="AU80" i="1" s="1"/>
  <c r="BR70" i="1"/>
  <c r="BS70" i="1" s="1"/>
  <c r="BF77" i="1"/>
  <c r="BG77" i="1" s="1"/>
  <c r="AZ79" i="1"/>
  <c r="BA79" i="1" s="1"/>
  <c r="AN83" i="1"/>
  <c r="AO83" i="1" s="1"/>
  <c r="AH84" i="1"/>
  <c r="AI84" i="1" s="1"/>
  <c r="AB86" i="1"/>
  <c r="AC86" i="1" s="1"/>
  <c r="BL75" i="1" l="1"/>
  <c r="BM75" i="1" s="1"/>
  <c r="BR71" i="1"/>
  <c r="BS71" i="1" s="1"/>
  <c r="AT81" i="1"/>
  <c r="AU81" i="1" s="1"/>
  <c r="AZ80" i="1"/>
  <c r="BA80" i="1" s="1"/>
  <c r="BF78" i="1"/>
  <c r="BG78" i="1" s="1"/>
  <c r="AN84" i="1"/>
  <c r="AO84" i="1" s="1"/>
  <c r="AB87" i="1"/>
  <c r="AC87" i="1" s="1"/>
  <c r="AH85" i="1"/>
  <c r="AI85" i="1" s="1"/>
  <c r="AT82" i="1" l="1"/>
  <c r="AU82" i="1" s="1"/>
  <c r="BR72" i="1"/>
  <c r="BS72" i="1" s="1"/>
  <c r="BL76" i="1"/>
  <c r="BM76" i="1" s="1"/>
  <c r="AZ81" i="1"/>
  <c r="BA81" i="1" s="1"/>
  <c r="BF79" i="1"/>
  <c r="BG79" i="1" s="1"/>
  <c r="AH86" i="1"/>
  <c r="AI86" i="1" s="1"/>
  <c r="AB88" i="1"/>
  <c r="AC88" i="1" s="1"/>
  <c r="AN85" i="1"/>
  <c r="AO85" i="1" s="1"/>
  <c r="BL77" i="1" l="1"/>
  <c r="BM77" i="1" s="1"/>
  <c r="BR73" i="1"/>
  <c r="BS73" i="1" s="1"/>
  <c r="AT83" i="1"/>
  <c r="AU83" i="1" s="1"/>
  <c r="AZ82" i="1"/>
  <c r="BA82" i="1" s="1"/>
  <c r="BF80" i="1"/>
  <c r="BG80" i="1" s="1"/>
  <c r="AB89" i="1"/>
  <c r="AC89" i="1" s="1"/>
  <c r="AH87" i="1"/>
  <c r="AI87" i="1" s="1"/>
  <c r="AN86" i="1"/>
  <c r="AO86" i="1" s="1"/>
  <c r="BL78" i="1" l="1"/>
  <c r="BM78" i="1" s="1"/>
  <c r="AT84" i="1"/>
  <c r="AU84" i="1" s="1"/>
  <c r="BR74" i="1"/>
  <c r="BS74" i="1" s="1"/>
  <c r="AZ83" i="1"/>
  <c r="BA83" i="1" s="1"/>
  <c r="BF81" i="1"/>
  <c r="BG81" i="1" s="1"/>
  <c r="AN87" i="1"/>
  <c r="AO87" i="1" s="1"/>
  <c r="AH88" i="1"/>
  <c r="AI88" i="1" s="1"/>
  <c r="AB90" i="1"/>
  <c r="AC90" i="1" s="1"/>
  <c r="AT85" i="1" l="1"/>
  <c r="AU85" i="1" s="1"/>
  <c r="BL79" i="1"/>
  <c r="BM79" i="1" s="1"/>
  <c r="BR75" i="1"/>
  <c r="BS75" i="1" s="1"/>
  <c r="BF82" i="1"/>
  <c r="BG82" i="1" s="1"/>
  <c r="AZ84" i="1"/>
  <c r="BA84" i="1" s="1"/>
  <c r="AH89" i="1"/>
  <c r="AI89" i="1" s="1"/>
  <c r="AB91" i="1"/>
  <c r="AC91" i="1" s="1"/>
  <c r="AN88" i="1"/>
  <c r="AO88" i="1" s="1"/>
  <c r="AT86" i="1" l="1"/>
  <c r="AU86" i="1" s="1"/>
  <c r="BR76" i="1"/>
  <c r="BS76" i="1" s="1"/>
  <c r="BL80" i="1"/>
  <c r="BM80" i="1" s="1"/>
  <c r="BF83" i="1"/>
  <c r="BG83" i="1" s="1"/>
  <c r="AZ85" i="1"/>
  <c r="BA85" i="1" s="1"/>
  <c r="AB92" i="1"/>
  <c r="AC92" i="1" s="1"/>
  <c r="AN89" i="1"/>
  <c r="AO89" i="1" s="1"/>
  <c r="AH90" i="1"/>
  <c r="AI90" i="1" s="1"/>
  <c r="BL81" i="1" l="1"/>
  <c r="BM81" i="1" s="1"/>
  <c r="BR77" i="1"/>
  <c r="BS77" i="1" s="1"/>
  <c r="AT87" i="1"/>
  <c r="AU87" i="1" s="1"/>
  <c r="AZ86" i="1"/>
  <c r="BA86" i="1" s="1"/>
  <c r="BF84" i="1"/>
  <c r="BG84" i="1" s="1"/>
  <c r="AB93" i="1"/>
  <c r="AC93" i="1" s="1"/>
  <c r="AN90" i="1"/>
  <c r="AO90" i="1" s="1"/>
  <c r="AH91" i="1"/>
  <c r="AI91" i="1" s="1"/>
  <c r="BL82" i="1" l="1"/>
  <c r="BM82" i="1" s="1"/>
  <c r="AT88" i="1"/>
  <c r="AU88" i="1" s="1"/>
  <c r="BR78" i="1"/>
  <c r="BS78" i="1" s="1"/>
  <c r="AZ87" i="1"/>
  <c r="BA87" i="1" s="1"/>
  <c r="BF85" i="1"/>
  <c r="BG85" i="1" s="1"/>
  <c r="AN91" i="1"/>
  <c r="AO91" i="1" s="1"/>
  <c r="AH92" i="1"/>
  <c r="AI92" i="1" s="1"/>
  <c r="AB94" i="1"/>
  <c r="AC94" i="1" s="1"/>
  <c r="AT89" i="1" l="1"/>
  <c r="AU89" i="1" s="1"/>
  <c r="BL83" i="1"/>
  <c r="BM83" i="1" s="1"/>
  <c r="BR79" i="1"/>
  <c r="BS79" i="1" s="1"/>
  <c r="BF86" i="1"/>
  <c r="BG86" i="1" s="1"/>
  <c r="AZ88" i="1"/>
  <c r="BA88" i="1" s="1"/>
  <c r="AH93" i="1"/>
  <c r="AI93" i="1" s="1"/>
  <c r="AB95" i="1"/>
  <c r="AC95" i="1" s="1"/>
  <c r="AN92" i="1"/>
  <c r="AO92" i="1" s="1"/>
  <c r="BR80" i="1" l="1"/>
  <c r="BS80" i="1" s="1"/>
  <c r="BL84" i="1"/>
  <c r="BM84" i="1" s="1"/>
  <c r="AT90" i="1"/>
  <c r="AU90" i="1" s="1"/>
  <c r="BF87" i="1"/>
  <c r="BG87" i="1" s="1"/>
  <c r="AZ89" i="1"/>
  <c r="BA89" i="1" s="1"/>
  <c r="AB96" i="1"/>
  <c r="AC96" i="1" s="1"/>
  <c r="AN93" i="1"/>
  <c r="AO93" i="1" s="1"/>
  <c r="AH94" i="1"/>
  <c r="AI94" i="1" s="1"/>
  <c r="BL85" i="1" l="1"/>
  <c r="BM85" i="1" s="1"/>
  <c r="BR81" i="1"/>
  <c r="BS81" i="1" s="1"/>
  <c r="AT91" i="1"/>
  <c r="AU91" i="1" s="1"/>
  <c r="AZ90" i="1"/>
  <c r="BA90" i="1" s="1"/>
  <c r="BF88" i="1"/>
  <c r="BG88" i="1" s="1"/>
  <c r="AN94" i="1"/>
  <c r="AO94" i="1" s="1"/>
  <c r="AH95" i="1"/>
  <c r="AI95" i="1" s="1"/>
  <c r="AB97" i="1"/>
  <c r="AC97" i="1" s="1"/>
  <c r="AT92" i="1" l="1"/>
  <c r="AU92" i="1" s="1"/>
  <c r="BL86" i="1"/>
  <c r="BM86" i="1" s="1"/>
  <c r="BR82" i="1"/>
  <c r="BS82" i="1" s="1"/>
  <c r="BF89" i="1"/>
  <c r="BG89" i="1" s="1"/>
  <c r="AZ91" i="1"/>
  <c r="BA91" i="1" s="1"/>
  <c r="AH96" i="1"/>
  <c r="AI96" i="1" s="1"/>
  <c r="AN95" i="1"/>
  <c r="AO95" i="1" s="1"/>
  <c r="AB98" i="1"/>
  <c r="AC98" i="1" s="1"/>
  <c r="BL87" i="1" l="1"/>
  <c r="BM87" i="1" s="1"/>
  <c r="BR83" i="1"/>
  <c r="BS83" i="1" s="1"/>
  <c r="AT93" i="1"/>
  <c r="AU93" i="1" s="1"/>
  <c r="AZ92" i="1"/>
  <c r="BA92" i="1" s="1"/>
  <c r="BF90" i="1"/>
  <c r="BG90" i="1" s="1"/>
  <c r="AN96" i="1"/>
  <c r="AO96" i="1" s="1"/>
  <c r="AB99" i="1"/>
  <c r="AC99" i="1" s="1"/>
  <c r="AH97" i="1"/>
  <c r="AI97" i="1" s="1"/>
  <c r="BL88" i="1" l="1"/>
  <c r="BM88" i="1" s="1"/>
  <c r="AT94" i="1"/>
  <c r="AU94" i="1" s="1"/>
  <c r="BR84" i="1"/>
  <c r="BS84" i="1" s="1"/>
  <c r="BF91" i="1"/>
  <c r="BG91" i="1" s="1"/>
  <c r="AZ93" i="1"/>
  <c r="BA93" i="1" s="1"/>
  <c r="AH98" i="1"/>
  <c r="AI98" i="1" s="1"/>
  <c r="AB100" i="1"/>
  <c r="AC100" i="1" s="1"/>
  <c r="AN97" i="1"/>
  <c r="AO97" i="1" s="1"/>
  <c r="BR85" i="1" l="1"/>
  <c r="BS85" i="1" s="1"/>
  <c r="AT95" i="1"/>
  <c r="AU95" i="1" s="1"/>
  <c r="BL89" i="1"/>
  <c r="BM89" i="1" s="1"/>
  <c r="AZ94" i="1"/>
  <c r="BA94" i="1" s="1"/>
  <c r="BF92" i="1"/>
  <c r="BG92" i="1" s="1"/>
  <c r="AH99" i="1"/>
  <c r="AI99" i="1" s="1"/>
  <c r="AB101" i="1"/>
  <c r="AC101" i="1" s="1"/>
  <c r="AN98" i="1"/>
  <c r="AO98" i="1" s="1"/>
  <c r="BR86" i="1" l="1"/>
  <c r="BS86" i="1" s="1"/>
  <c r="BL90" i="1"/>
  <c r="BM90" i="1" s="1"/>
  <c r="AT96" i="1"/>
  <c r="AU96" i="1" s="1"/>
  <c r="AZ95" i="1"/>
  <c r="BA95" i="1" s="1"/>
  <c r="BF93" i="1"/>
  <c r="BG93" i="1" s="1"/>
  <c r="AH100" i="1"/>
  <c r="AI100" i="1" s="1"/>
  <c r="AN99" i="1"/>
  <c r="AO99" i="1" s="1"/>
  <c r="AB102" i="1"/>
  <c r="AC102" i="1" s="1"/>
  <c r="AT97" i="1" l="1"/>
  <c r="AU97" i="1" s="1"/>
  <c r="BR87" i="1"/>
  <c r="BS87" i="1" s="1"/>
  <c r="BL91" i="1"/>
  <c r="BM91" i="1" s="1"/>
  <c r="BF94" i="1"/>
  <c r="BG94" i="1" s="1"/>
  <c r="AZ96" i="1"/>
  <c r="BA96" i="1" s="1"/>
  <c r="AB103" i="1"/>
  <c r="AC103" i="1" s="1"/>
  <c r="AN100" i="1"/>
  <c r="AO100" i="1" s="1"/>
  <c r="AH101" i="1"/>
  <c r="AI101" i="1" s="1"/>
  <c r="BL92" i="1" l="1"/>
  <c r="BM92" i="1" s="1"/>
  <c r="BR88" i="1"/>
  <c r="BS88" i="1" s="1"/>
  <c r="AT98" i="1"/>
  <c r="AU98" i="1" s="1"/>
  <c r="AZ97" i="1"/>
  <c r="BA97" i="1" s="1"/>
  <c r="BF95" i="1"/>
  <c r="BG95" i="1" s="1"/>
  <c r="AB104" i="1"/>
  <c r="AC104" i="1" s="1"/>
  <c r="AH102" i="1"/>
  <c r="AI102" i="1" s="1"/>
  <c r="AN101" i="1"/>
  <c r="AO101" i="1" s="1"/>
  <c r="AT99" i="1" l="1"/>
  <c r="AU99" i="1" s="1"/>
  <c r="BL93" i="1"/>
  <c r="BM93" i="1" s="1"/>
  <c r="BR89" i="1"/>
  <c r="BS89" i="1" s="1"/>
  <c r="BF96" i="1"/>
  <c r="BG96" i="1" s="1"/>
  <c r="AZ98" i="1"/>
  <c r="BA98" i="1" s="1"/>
  <c r="AN102" i="1"/>
  <c r="AO102" i="1" s="1"/>
  <c r="AH103" i="1"/>
  <c r="AI103" i="1" s="1"/>
  <c r="AB105" i="1"/>
  <c r="AC105" i="1" s="1"/>
  <c r="BR90" i="1" l="1"/>
  <c r="BS90" i="1" s="1"/>
  <c r="BL94" i="1"/>
  <c r="BM94" i="1" s="1"/>
  <c r="AT100" i="1"/>
  <c r="AU100" i="1" s="1"/>
  <c r="BF97" i="1"/>
  <c r="BG97" i="1" s="1"/>
  <c r="AZ99" i="1"/>
  <c r="BA99" i="1" s="1"/>
  <c r="AN103" i="1"/>
  <c r="AO103" i="1" s="1"/>
  <c r="AB106" i="1"/>
  <c r="AC106" i="1" s="1"/>
  <c r="AH104" i="1"/>
  <c r="AI104" i="1" s="1"/>
  <c r="BR91" i="1" l="1"/>
  <c r="BS91" i="1" s="1"/>
  <c r="AT101" i="1"/>
  <c r="AU101" i="1" s="1"/>
  <c r="BL95" i="1"/>
  <c r="BM95" i="1" s="1"/>
  <c r="BF98" i="1"/>
  <c r="BG98" i="1" s="1"/>
  <c r="AZ100" i="1"/>
  <c r="BA100" i="1" s="1"/>
  <c r="AB107" i="1"/>
  <c r="AC107" i="1" s="1"/>
  <c r="AH105" i="1"/>
  <c r="AI105" i="1" s="1"/>
  <c r="AN104" i="1"/>
  <c r="AO104" i="1" s="1"/>
  <c r="BL96" i="1" l="1"/>
  <c r="BM96" i="1" s="1"/>
  <c r="AT102" i="1"/>
  <c r="AU102" i="1" s="1"/>
  <c r="BR92" i="1"/>
  <c r="BS92" i="1" s="1"/>
  <c r="AZ101" i="1"/>
  <c r="BA101" i="1" s="1"/>
  <c r="BF99" i="1"/>
  <c r="BG99" i="1" s="1"/>
  <c r="AN105" i="1"/>
  <c r="AO105" i="1" s="1"/>
  <c r="AH106" i="1"/>
  <c r="AI106" i="1" s="1"/>
  <c r="AB108" i="1"/>
  <c r="AC108" i="1" s="1"/>
  <c r="AT103" i="1" l="1"/>
  <c r="AU103" i="1" s="1"/>
  <c r="BR93" i="1"/>
  <c r="BS93" i="1" s="1"/>
  <c r="BL97" i="1"/>
  <c r="BM97" i="1" s="1"/>
  <c r="AZ102" i="1"/>
  <c r="BA102" i="1" s="1"/>
  <c r="BF100" i="1"/>
  <c r="BG100" i="1" s="1"/>
  <c r="AB109" i="1"/>
  <c r="AC109" i="1" s="1"/>
  <c r="AH107" i="1"/>
  <c r="AI107" i="1" s="1"/>
  <c r="AN106" i="1"/>
  <c r="AO106" i="1" s="1"/>
  <c r="BL98" i="1" l="1"/>
  <c r="BM98" i="1" s="1"/>
  <c r="BR94" i="1"/>
  <c r="BS94" i="1" s="1"/>
  <c r="AT104" i="1"/>
  <c r="AU104" i="1" s="1"/>
  <c r="BF101" i="1"/>
  <c r="BG101" i="1" s="1"/>
  <c r="AZ103" i="1"/>
  <c r="BA103" i="1" s="1"/>
  <c r="AN107" i="1"/>
  <c r="AO107" i="1" s="1"/>
  <c r="AH108" i="1"/>
  <c r="AI108" i="1" s="1"/>
  <c r="AB110" i="1"/>
  <c r="AC110" i="1" s="1"/>
  <c r="AT105" i="1" l="1"/>
  <c r="AU105" i="1" s="1"/>
  <c r="BR95" i="1"/>
  <c r="BS95" i="1" s="1"/>
  <c r="BL99" i="1"/>
  <c r="BM99" i="1" s="1"/>
  <c r="AZ104" i="1"/>
  <c r="BA104" i="1" s="1"/>
  <c r="BF102" i="1"/>
  <c r="BG102" i="1" s="1"/>
  <c r="AN108" i="1"/>
  <c r="AO108" i="1" s="1"/>
  <c r="AH109" i="1"/>
  <c r="AI109" i="1" s="1"/>
  <c r="AB111" i="1"/>
  <c r="AC111" i="1" s="1"/>
  <c r="BR96" i="1" l="1"/>
  <c r="BS96" i="1" s="1"/>
  <c r="AT106" i="1"/>
  <c r="AU106" i="1" s="1"/>
  <c r="BL100" i="1"/>
  <c r="BM100" i="1" s="1"/>
  <c r="BF103" i="1"/>
  <c r="BG103" i="1" s="1"/>
  <c r="AZ105" i="1"/>
  <c r="BA105" i="1" s="1"/>
  <c r="AB112" i="1"/>
  <c r="AC112" i="1" s="1"/>
  <c r="AH110" i="1"/>
  <c r="AI110" i="1" s="1"/>
  <c r="AN109" i="1"/>
  <c r="AO109" i="1" s="1"/>
  <c r="BL101" i="1" l="1"/>
  <c r="BM101" i="1" s="1"/>
  <c r="AT107" i="1"/>
  <c r="AU107" i="1" s="1"/>
  <c r="BR97" i="1"/>
  <c r="BS97" i="1" s="1"/>
  <c r="BF104" i="1"/>
  <c r="BG104" i="1" s="1"/>
  <c r="AZ106" i="1"/>
  <c r="BA106" i="1" s="1"/>
  <c r="AN110" i="1"/>
  <c r="AO110" i="1" s="1"/>
  <c r="AH111" i="1"/>
  <c r="AI111" i="1" s="1"/>
  <c r="AB113" i="1"/>
  <c r="AC113" i="1" s="1"/>
  <c r="AT108" i="1" l="1"/>
  <c r="AU108" i="1" s="1"/>
  <c r="BR98" i="1"/>
  <c r="BS98" i="1" s="1"/>
  <c r="BL102" i="1"/>
  <c r="BM102" i="1" s="1"/>
  <c r="AZ107" i="1"/>
  <c r="BA107" i="1" s="1"/>
  <c r="BF105" i="1"/>
  <c r="BG105" i="1" s="1"/>
  <c r="AH112" i="1"/>
  <c r="AI112" i="1" s="1"/>
  <c r="AN111" i="1"/>
  <c r="AO111" i="1" s="1"/>
  <c r="AB114" i="1"/>
  <c r="AC114" i="1" s="1"/>
  <c r="BL103" i="1" l="1"/>
  <c r="BM103" i="1" s="1"/>
  <c r="BR99" i="1"/>
  <c r="BS99" i="1" s="1"/>
  <c r="AT109" i="1"/>
  <c r="AU109" i="1" s="1"/>
  <c r="BF106" i="1"/>
  <c r="BG106" i="1" s="1"/>
  <c r="AZ108" i="1"/>
  <c r="BA108" i="1" s="1"/>
  <c r="AN112" i="1"/>
  <c r="AO112" i="1" s="1"/>
  <c r="AB115" i="1"/>
  <c r="AC115" i="1" s="1"/>
  <c r="AH113" i="1"/>
  <c r="AI113" i="1" s="1"/>
  <c r="AT110" i="1" l="1"/>
  <c r="AU110" i="1" s="1"/>
  <c r="BL104" i="1"/>
  <c r="BM104" i="1" s="1"/>
  <c r="BR100" i="1"/>
  <c r="BS100" i="1" s="1"/>
  <c r="AZ109" i="1"/>
  <c r="BA109" i="1" s="1"/>
  <c r="BF107" i="1"/>
  <c r="BG107" i="1" s="1"/>
  <c r="AB116" i="1"/>
  <c r="AC116" i="1" s="1"/>
  <c r="AH114" i="1"/>
  <c r="AI114" i="1" s="1"/>
  <c r="AN113" i="1"/>
  <c r="AO113" i="1" s="1"/>
  <c r="AT111" i="1" l="1"/>
  <c r="AU111" i="1" s="1"/>
  <c r="BR101" i="1"/>
  <c r="BS101" i="1" s="1"/>
  <c r="BL105" i="1"/>
  <c r="BM105" i="1" s="1"/>
  <c r="AZ110" i="1"/>
  <c r="BA110" i="1" s="1"/>
  <c r="BF108" i="1"/>
  <c r="BG108" i="1" s="1"/>
  <c r="AH115" i="1"/>
  <c r="AI115" i="1" s="1"/>
  <c r="AB117" i="1"/>
  <c r="AC117" i="1" s="1"/>
  <c r="AN114" i="1"/>
  <c r="AO114" i="1" s="1"/>
  <c r="BL106" i="1" l="1"/>
  <c r="BM106" i="1" s="1"/>
  <c r="BR102" i="1"/>
  <c r="BS102" i="1" s="1"/>
  <c r="AT112" i="1"/>
  <c r="AU112" i="1" s="1"/>
  <c r="BF109" i="1"/>
  <c r="BG109" i="1" s="1"/>
  <c r="AZ111" i="1"/>
  <c r="BA111" i="1" s="1"/>
  <c r="AN115" i="1"/>
  <c r="AO115" i="1" s="1"/>
  <c r="AB118" i="1"/>
  <c r="AC118" i="1" s="1"/>
  <c r="AH116" i="1"/>
  <c r="AI116" i="1" s="1"/>
  <c r="AT113" i="1" l="1"/>
  <c r="AU113" i="1" s="1"/>
  <c r="BR103" i="1"/>
  <c r="BS103" i="1" s="1"/>
  <c r="BL107" i="1"/>
  <c r="BM107" i="1" s="1"/>
  <c r="AZ112" i="1"/>
  <c r="BA112" i="1" s="1"/>
  <c r="BF110" i="1"/>
  <c r="BG110" i="1" s="1"/>
  <c r="AH117" i="1"/>
  <c r="AI117" i="1" s="1"/>
  <c r="AB119" i="1"/>
  <c r="AC119" i="1" s="1"/>
  <c r="AN116" i="1"/>
  <c r="AO116" i="1" s="1"/>
  <c r="BL108" i="1" l="1"/>
  <c r="BM108" i="1" s="1"/>
  <c r="BR104" i="1"/>
  <c r="BS104" i="1" s="1"/>
  <c r="AT114" i="1"/>
  <c r="AU114" i="1" s="1"/>
  <c r="BF111" i="1"/>
  <c r="BG111" i="1" s="1"/>
  <c r="AZ113" i="1"/>
  <c r="BA113" i="1" s="1"/>
  <c r="AN117" i="1"/>
  <c r="AO117" i="1" s="1"/>
  <c r="AB120" i="1"/>
  <c r="AC120" i="1" s="1"/>
  <c r="AH118" i="1"/>
  <c r="AI118" i="1" s="1"/>
  <c r="BL109" i="1" l="1"/>
  <c r="BM109" i="1" s="1"/>
  <c r="AT115" i="1"/>
  <c r="AU115" i="1" s="1"/>
  <c r="BR105" i="1"/>
  <c r="BS105" i="1" s="1"/>
  <c r="AZ114" i="1"/>
  <c r="BA114" i="1" s="1"/>
  <c r="BF112" i="1"/>
  <c r="BG112" i="1" s="1"/>
  <c r="AN118" i="1"/>
  <c r="AO118" i="1" s="1"/>
  <c r="AB121" i="1"/>
  <c r="AC121" i="1" s="1"/>
  <c r="AH119" i="1"/>
  <c r="AI119" i="1" s="1"/>
  <c r="BR106" i="1" l="1"/>
  <c r="BS106" i="1" s="1"/>
  <c r="AT116" i="1"/>
  <c r="AU116" i="1" s="1"/>
  <c r="BL110" i="1"/>
  <c r="BM110" i="1" s="1"/>
  <c r="BF113" i="1"/>
  <c r="BG113" i="1" s="1"/>
  <c r="AZ115" i="1"/>
  <c r="BA115" i="1" s="1"/>
  <c r="AB122" i="1"/>
  <c r="AC122" i="1" s="1"/>
  <c r="AH120" i="1"/>
  <c r="AI120" i="1" s="1"/>
  <c r="AN119" i="1"/>
  <c r="AO119" i="1" s="1"/>
  <c r="BL111" i="1" l="1"/>
  <c r="BM111" i="1" s="1"/>
  <c r="AT117" i="1"/>
  <c r="AU117" i="1" s="1"/>
  <c r="BR107" i="1"/>
  <c r="BS107" i="1" s="1"/>
  <c r="AZ116" i="1"/>
  <c r="BA116" i="1" s="1"/>
  <c r="BF114" i="1"/>
  <c r="BG114" i="1" s="1"/>
  <c r="AH121" i="1"/>
  <c r="AI121" i="1" s="1"/>
  <c r="AN120" i="1"/>
  <c r="AO120" i="1" s="1"/>
  <c r="AB123" i="1"/>
  <c r="AC123" i="1" s="1"/>
  <c r="AT118" i="1" l="1"/>
  <c r="AU118" i="1" s="1"/>
  <c r="BR108" i="1"/>
  <c r="BS108" i="1" s="1"/>
  <c r="BL112" i="1"/>
  <c r="BM112" i="1" s="1"/>
  <c r="BF115" i="1"/>
  <c r="BG115" i="1" s="1"/>
  <c r="AZ117" i="1"/>
  <c r="BA117" i="1" s="1"/>
  <c r="AB124" i="1"/>
  <c r="AC124" i="1" s="1"/>
  <c r="AN121" i="1"/>
  <c r="AO121" i="1" s="1"/>
  <c r="AH122" i="1"/>
  <c r="AI122" i="1" s="1"/>
  <c r="BL113" i="1" l="1"/>
  <c r="BM113" i="1" s="1"/>
  <c r="BR109" i="1"/>
  <c r="BS109" i="1" s="1"/>
  <c r="AT119" i="1"/>
  <c r="AU119" i="1" s="1"/>
  <c r="AZ118" i="1"/>
  <c r="BA118" i="1" s="1"/>
  <c r="BF116" i="1"/>
  <c r="BG116" i="1" s="1"/>
  <c r="AN122" i="1"/>
  <c r="AO122" i="1" s="1"/>
  <c r="AB125" i="1"/>
  <c r="AC125" i="1" s="1"/>
  <c r="AH123" i="1"/>
  <c r="AI123" i="1" s="1"/>
  <c r="AT120" i="1" l="1"/>
  <c r="AU120" i="1" s="1"/>
  <c r="BR110" i="1"/>
  <c r="BS110" i="1" s="1"/>
  <c r="BL114" i="1"/>
  <c r="BM114" i="1" s="1"/>
  <c r="BF117" i="1"/>
  <c r="BG117" i="1" s="1"/>
  <c r="AZ119" i="1"/>
  <c r="BA119" i="1" s="1"/>
  <c r="AN123" i="1"/>
  <c r="AO123" i="1" s="1"/>
  <c r="AH124" i="1"/>
  <c r="AI124" i="1" s="1"/>
  <c r="AB126" i="1"/>
  <c r="AC126" i="1" s="1"/>
  <c r="BL115" i="1" l="1"/>
  <c r="BM115" i="1" s="1"/>
  <c r="BR111" i="1"/>
  <c r="BS111" i="1" s="1"/>
  <c r="AT121" i="1"/>
  <c r="AU121" i="1" s="1"/>
  <c r="AZ120" i="1"/>
  <c r="BA120" i="1" s="1"/>
  <c r="BF118" i="1"/>
  <c r="BG118" i="1" s="1"/>
  <c r="AB127" i="1"/>
  <c r="AC127" i="1" s="1"/>
  <c r="AH125" i="1"/>
  <c r="AI125" i="1" s="1"/>
  <c r="AN124" i="1"/>
  <c r="AO124" i="1" s="1"/>
  <c r="AT122" i="1" l="1"/>
  <c r="AU122" i="1" s="1"/>
  <c r="BR112" i="1"/>
  <c r="BS112" i="1" s="1"/>
  <c r="BL116" i="1"/>
  <c r="BM116" i="1" s="1"/>
  <c r="BF119" i="1"/>
  <c r="BG119" i="1" s="1"/>
  <c r="AZ121" i="1"/>
  <c r="BA121" i="1" s="1"/>
  <c r="AN125" i="1"/>
  <c r="AO125" i="1" s="1"/>
  <c r="AH126" i="1"/>
  <c r="AI126" i="1" s="1"/>
  <c r="AB128" i="1"/>
  <c r="AC128" i="1" s="1"/>
  <c r="BL117" i="1" l="1"/>
  <c r="BM117" i="1" s="1"/>
  <c r="BR113" i="1"/>
  <c r="BS113" i="1" s="1"/>
  <c r="AT123" i="1"/>
  <c r="AU123" i="1" s="1"/>
  <c r="AZ122" i="1"/>
  <c r="BA122" i="1" s="1"/>
  <c r="BF120" i="1"/>
  <c r="BG120" i="1" s="1"/>
  <c r="AH127" i="1"/>
  <c r="AI127" i="1" s="1"/>
  <c r="AN126" i="1"/>
  <c r="AO126" i="1" s="1"/>
  <c r="AB129" i="1"/>
  <c r="AC129" i="1" s="1"/>
  <c r="BL118" i="1" l="1"/>
  <c r="BM118" i="1" s="1"/>
  <c r="AT124" i="1"/>
  <c r="AU124" i="1" s="1"/>
  <c r="BR114" i="1"/>
  <c r="BS114" i="1" s="1"/>
  <c r="BF121" i="1"/>
  <c r="BG121" i="1" s="1"/>
  <c r="AZ123" i="1"/>
  <c r="BA123" i="1" s="1"/>
  <c r="AN127" i="1"/>
  <c r="AO127" i="1" s="1"/>
  <c r="AB130" i="1"/>
  <c r="AC130" i="1" s="1"/>
  <c r="AH128" i="1"/>
  <c r="AI128" i="1" s="1"/>
  <c r="BR115" i="1" l="1"/>
  <c r="BS115" i="1" s="1"/>
  <c r="AT125" i="1"/>
  <c r="AU125" i="1" s="1"/>
  <c r="BL119" i="1"/>
  <c r="BM119" i="1" s="1"/>
  <c r="AZ124" i="1"/>
  <c r="BA124" i="1" s="1"/>
  <c r="BF122" i="1"/>
  <c r="BG122" i="1" s="1"/>
  <c r="AH129" i="1"/>
  <c r="AI129" i="1" s="1"/>
  <c r="AB131" i="1"/>
  <c r="AC131" i="1" s="1"/>
  <c r="AN128" i="1"/>
  <c r="AO128" i="1" s="1"/>
  <c r="BL120" i="1" l="1"/>
  <c r="BM120" i="1" s="1"/>
  <c r="AT126" i="1"/>
  <c r="AU126" i="1" s="1"/>
  <c r="BR116" i="1"/>
  <c r="BS116" i="1" s="1"/>
  <c r="BF123" i="1"/>
  <c r="BG123" i="1" s="1"/>
  <c r="AZ125" i="1"/>
  <c r="BA125" i="1" s="1"/>
  <c r="AN129" i="1"/>
  <c r="AO129" i="1" s="1"/>
  <c r="AB132" i="1"/>
  <c r="AC132" i="1" s="1"/>
  <c r="AH130" i="1"/>
  <c r="AI130" i="1" s="1"/>
  <c r="BR117" i="1" l="1"/>
  <c r="BS117" i="1" s="1"/>
  <c r="AT127" i="1"/>
  <c r="AU127" i="1" s="1"/>
  <c r="BL121" i="1"/>
  <c r="BM121" i="1" s="1"/>
  <c r="AZ126" i="1"/>
  <c r="BA126" i="1" s="1"/>
  <c r="BF124" i="1"/>
  <c r="BG124" i="1" s="1"/>
  <c r="AN130" i="1"/>
  <c r="AO130" i="1" s="1"/>
  <c r="AB133" i="1"/>
  <c r="AC133" i="1" s="1"/>
  <c r="AH131" i="1"/>
  <c r="AI131" i="1" s="1"/>
  <c r="BL122" i="1" l="1"/>
  <c r="BM122" i="1" s="1"/>
  <c r="AT128" i="1"/>
  <c r="AU128" i="1" s="1"/>
  <c r="BR118" i="1"/>
  <c r="BS118" i="1" s="1"/>
  <c r="AZ127" i="1"/>
  <c r="BA127" i="1" s="1"/>
  <c r="BF125" i="1"/>
  <c r="BG125" i="1" s="1"/>
  <c r="AB134" i="1"/>
  <c r="AC134" i="1" s="1"/>
  <c r="AH132" i="1"/>
  <c r="AI132" i="1" s="1"/>
  <c r="AN131" i="1"/>
  <c r="AO131" i="1" s="1"/>
  <c r="BR119" i="1" l="1"/>
  <c r="BS119" i="1" s="1"/>
  <c r="AT129" i="1"/>
  <c r="AU129" i="1" s="1"/>
  <c r="BL123" i="1"/>
  <c r="BM123" i="1" s="1"/>
  <c r="AZ128" i="1"/>
  <c r="BA128" i="1" s="1"/>
  <c r="BF126" i="1"/>
  <c r="BG126" i="1" s="1"/>
  <c r="AH133" i="1"/>
  <c r="AI133" i="1" s="1"/>
  <c r="AN132" i="1"/>
  <c r="AO132" i="1" s="1"/>
  <c r="AB135" i="1"/>
  <c r="AC135" i="1" s="1"/>
  <c r="BL124" i="1" l="1"/>
  <c r="BM124" i="1" s="1"/>
  <c r="AT130" i="1"/>
  <c r="AU130" i="1" s="1"/>
  <c r="BR120" i="1"/>
  <c r="BS120" i="1" s="1"/>
  <c r="BF127" i="1"/>
  <c r="BG127" i="1" s="1"/>
  <c r="AZ129" i="1"/>
  <c r="BA129" i="1" s="1"/>
  <c r="AN133" i="1"/>
  <c r="AO133" i="1" s="1"/>
  <c r="AH134" i="1"/>
  <c r="AI134" i="1" s="1"/>
  <c r="AB136" i="1"/>
  <c r="AC136" i="1" s="1"/>
  <c r="BR121" i="1" l="1"/>
  <c r="BS121" i="1" s="1"/>
  <c r="AT131" i="1"/>
  <c r="AU131" i="1" s="1"/>
  <c r="BL125" i="1"/>
  <c r="BM125" i="1" s="1"/>
  <c r="AZ130" i="1"/>
  <c r="BA130" i="1" s="1"/>
  <c r="BF128" i="1"/>
  <c r="BG128" i="1" s="1"/>
  <c r="AH135" i="1"/>
  <c r="AI135" i="1" s="1"/>
  <c r="AB137" i="1"/>
  <c r="AC137" i="1" s="1"/>
  <c r="AN134" i="1"/>
  <c r="AO134" i="1" s="1"/>
  <c r="AT132" i="1" l="1"/>
  <c r="AU132" i="1" s="1"/>
  <c r="BL126" i="1"/>
  <c r="BM126" i="1" s="1"/>
  <c r="BR122" i="1"/>
  <c r="BS122" i="1" s="1"/>
  <c r="BF129" i="1"/>
  <c r="BG129" i="1" s="1"/>
  <c r="AZ131" i="1"/>
  <c r="BA131" i="1" s="1"/>
  <c r="AB138" i="1"/>
  <c r="AC138" i="1" s="1"/>
  <c r="AN135" i="1"/>
  <c r="AO135" i="1" s="1"/>
  <c r="AH136" i="1"/>
  <c r="AI136" i="1" s="1"/>
  <c r="BR123" i="1" l="1"/>
  <c r="BS123" i="1" s="1"/>
  <c r="BL127" i="1"/>
  <c r="BM127" i="1" s="1"/>
  <c r="AT133" i="1"/>
  <c r="AU133" i="1" s="1"/>
  <c r="AZ132" i="1"/>
  <c r="BA132" i="1" s="1"/>
  <c r="BF130" i="1"/>
  <c r="BG130" i="1" s="1"/>
  <c r="AN136" i="1"/>
  <c r="AO136" i="1" s="1"/>
  <c r="AH137" i="1"/>
  <c r="AI137" i="1" s="1"/>
  <c r="AB139" i="1"/>
  <c r="AC139" i="1" s="1"/>
  <c r="BL128" i="1" l="1"/>
  <c r="BM128" i="1" s="1"/>
  <c r="BR124" i="1"/>
  <c r="BS124" i="1" s="1"/>
  <c r="AT134" i="1"/>
  <c r="AU134" i="1" s="1"/>
  <c r="AZ133" i="1"/>
  <c r="BA133" i="1" s="1"/>
  <c r="BF131" i="1"/>
  <c r="BG131" i="1" s="1"/>
  <c r="AH138" i="1"/>
  <c r="AI138" i="1" s="1"/>
  <c r="AN137" i="1"/>
  <c r="AO137" i="1" s="1"/>
  <c r="AB140" i="1"/>
  <c r="AC140" i="1" s="1"/>
  <c r="AT135" i="1" l="1"/>
  <c r="AU135" i="1" s="1"/>
  <c r="BR125" i="1"/>
  <c r="BS125" i="1" s="1"/>
  <c r="BL129" i="1"/>
  <c r="BM129" i="1" s="1"/>
  <c r="BF132" i="1"/>
  <c r="BG132" i="1" s="1"/>
  <c r="AZ134" i="1"/>
  <c r="BA134" i="1" s="1"/>
  <c r="AB141" i="1"/>
  <c r="AC141" i="1" s="1"/>
  <c r="AH139" i="1"/>
  <c r="AI139" i="1" s="1"/>
  <c r="AN138" i="1"/>
  <c r="AO138" i="1" s="1"/>
  <c r="BL130" i="1" l="1"/>
  <c r="BM130" i="1" s="1"/>
  <c r="BR126" i="1"/>
  <c r="BS126" i="1" s="1"/>
  <c r="AT136" i="1"/>
  <c r="AU136" i="1" s="1"/>
  <c r="AZ135" i="1"/>
  <c r="BA135" i="1" s="1"/>
  <c r="BF133" i="1"/>
  <c r="BG133" i="1" s="1"/>
  <c r="AB142" i="1"/>
  <c r="AC142" i="1" s="1"/>
  <c r="AN139" i="1"/>
  <c r="AO139" i="1" s="1"/>
  <c r="AH140" i="1"/>
  <c r="AI140" i="1" s="1"/>
  <c r="AT137" i="1" l="1"/>
  <c r="AU137" i="1" s="1"/>
  <c r="BL131" i="1"/>
  <c r="BM131" i="1" s="1"/>
  <c r="BR127" i="1"/>
  <c r="BS127" i="1" s="1"/>
  <c r="BF134" i="1"/>
  <c r="BG134" i="1" s="1"/>
  <c r="AZ136" i="1"/>
  <c r="BA136" i="1" s="1"/>
  <c r="AH141" i="1"/>
  <c r="AI141" i="1" s="1"/>
  <c r="AN140" i="1"/>
  <c r="AO140" i="1" s="1"/>
  <c r="AB143" i="1"/>
  <c r="AC143" i="1" s="1"/>
  <c r="BR128" i="1" l="1"/>
  <c r="BS128" i="1" s="1"/>
  <c r="AT138" i="1"/>
  <c r="AU138" i="1" s="1"/>
  <c r="BL132" i="1"/>
  <c r="BM132" i="1" s="1"/>
  <c r="AZ137" i="1"/>
  <c r="BA137" i="1" s="1"/>
  <c r="BF135" i="1"/>
  <c r="BG135" i="1" s="1"/>
  <c r="AN141" i="1"/>
  <c r="AO141" i="1" s="1"/>
  <c r="AB144" i="1"/>
  <c r="AC144" i="1" s="1"/>
  <c r="AH142" i="1"/>
  <c r="AI142" i="1" s="1"/>
  <c r="AT139" i="1" l="1"/>
  <c r="AU139" i="1" s="1"/>
  <c r="BL133" i="1"/>
  <c r="BM133" i="1" s="1"/>
  <c r="BR129" i="1"/>
  <c r="BS129" i="1" s="1"/>
  <c r="BF136" i="1"/>
  <c r="BG136" i="1" s="1"/>
  <c r="AZ138" i="1"/>
  <c r="BA138" i="1" s="1"/>
  <c r="AH143" i="1"/>
  <c r="AI143" i="1" s="1"/>
  <c r="AB145" i="1"/>
  <c r="AC145" i="1" s="1"/>
  <c r="AN142" i="1"/>
  <c r="AO142" i="1" s="1"/>
  <c r="BL134" i="1" l="1"/>
  <c r="BM134" i="1" s="1"/>
  <c r="BR130" i="1"/>
  <c r="BS130" i="1" s="1"/>
  <c r="AT140" i="1"/>
  <c r="AU140" i="1" s="1"/>
  <c r="AZ139" i="1"/>
  <c r="BA139" i="1" s="1"/>
  <c r="BF137" i="1"/>
  <c r="BG137" i="1" s="1"/>
  <c r="AH144" i="1"/>
  <c r="AI144" i="1" s="1"/>
  <c r="AN143" i="1"/>
  <c r="AO143" i="1" s="1"/>
  <c r="AB146" i="1"/>
  <c r="AC146" i="1" s="1"/>
  <c r="AT141" i="1" l="1"/>
  <c r="AU141" i="1" s="1"/>
  <c r="BR131" i="1"/>
  <c r="BS131" i="1" s="1"/>
  <c r="BL135" i="1"/>
  <c r="BM135" i="1" s="1"/>
  <c r="BF138" i="1"/>
  <c r="BG138" i="1" s="1"/>
  <c r="AZ140" i="1"/>
  <c r="BA140" i="1" s="1"/>
  <c r="AB147" i="1"/>
  <c r="AC147" i="1" s="1"/>
  <c r="AH145" i="1"/>
  <c r="AI145" i="1" s="1"/>
  <c r="AN144" i="1"/>
  <c r="AO144" i="1" s="1"/>
  <c r="BL136" i="1" l="1"/>
  <c r="BM136" i="1" s="1"/>
  <c r="BR132" i="1"/>
  <c r="BS132" i="1" s="1"/>
  <c r="AT142" i="1"/>
  <c r="AU142" i="1" s="1"/>
  <c r="AZ141" i="1"/>
  <c r="BA141" i="1" s="1"/>
  <c r="BF139" i="1"/>
  <c r="BG139" i="1" s="1"/>
  <c r="AH146" i="1"/>
  <c r="AI146" i="1" s="1"/>
  <c r="AN145" i="1"/>
  <c r="AO145" i="1" s="1"/>
  <c r="AB148" i="1"/>
  <c r="AC148" i="1" s="1"/>
  <c r="AT143" i="1" l="1"/>
  <c r="AU143" i="1" s="1"/>
  <c r="BR133" i="1"/>
  <c r="BS133" i="1" s="1"/>
  <c r="BL137" i="1"/>
  <c r="BM137" i="1" s="1"/>
  <c r="BF140" i="1"/>
  <c r="BG140" i="1" s="1"/>
  <c r="AZ142" i="1"/>
  <c r="BA142" i="1" s="1"/>
  <c r="AB149" i="1"/>
  <c r="AC149" i="1" s="1"/>
  <c r="AN146" i="1"/>
  <c r="AO146" i="1" s="1"/>
  <c r="AH147" i="1"/>
  <c r="AI147" i="1" s="1"/>
  <c r="BL138" i="1" l="1"/>
  <c r="BM138" i="1" s="1"/>
  <c r="BR134" i="1"/>
  <c r="BS134" i="1" s="1"/>
  <c r="AT144" i="1"/>
  <c r="AU144" i="1" s="1"/>
  <c r="AZ143" i="1"/>
  <c r="BA143" i="1" s="1"/>
  <c r="BF141" i="1"/>
  <c r="BG141" i="1" s="1"/>
  <c r="AN147" i="1"/>
  <c r="AO147" i="1" s="1"/>
  <c r="AB150" i="1"/>
  <c r="AC150" i="1" s="1"/>
  <c r="AH148" i="1"/>
  <c r="AI148" i="1" s="1"/>
  <c r="AT145" i="1" l="1"/>
  <c r="AU145" i="1" s="1"/>
  <c r="BR135" i="1"/>
  <c r="BS135" i="1" s="1"/>
  <c r="BL139" i="1"/>
  <c r="BM139" i="1" s="1"/>
  <c r="BF142" i="1"/>
  <c r="BG142" i="1" s="1"/>
  <c r="AZ144" i="1"/>
  <c r="BA144" i="1" s="1"/>
  <c r="AH149" i="1"/>
  <c r="AI149" i="1" s="1"/>
  <c r="AB151" i="1"/>
  <c r="AC151" i="1" s="1"/>
  <c r="AN148" i="1"/>
  <c r="AO148" i="1" s="1"/>
  <c r="AT146" i="1" l="1"/>
  <c r="AU146" i="1" s="1"/>
  <c r="BL140" i="1"/>
  <c r="BM140" i="1" s="1"/>
  <c r="BR136" i="1"/>
  <c r="BS136" i="1" s="1"/>
  <c r="AZ145" i="1"/>
  <c r="BA145" i="1" s="1"/>
  <c r="BF143" i="1"/>
  <c r="BG143" i="1" s="1"/>
  <c r="AB152" i="1"/>
  <c r="AC152" i="1" s="1"/>
  <c r="AH150" i="1"/>
  <c r="AI150" i="1" s="1"/>
  <c r="AN149" i="1"/>
  <c r="AO149" i="1" s="1"/>
  <c r="BR137" i="1" l="1"/>
  <c r="BS137" i="1" s="1"/>
  <c r="BL141" i="1"/>
  <c r="BM141" i="1" s="1"/>
  <c r="AT147" i="1"/>
  <c r="AU147" i="1" s="1"/>
  <c r="AZ146" i="1"/>
  <c r="BA146" i="1" s="1"/>
  <c r="BF144" i="1"/>
  <c r="BG144" i="1" s="1"/>
  <c r="AN150" i="1"/>
  <c r="AO150" i="1" s="1"/>
  <c r="AB153" i="1"/>
  <c r="AC153" i="1" s="1"/>
  <c r="AH151" i="1"/>
  <c r="AI151" i="1" s="1"/>
  <c r="AT148" i="1" l="1"/>
  <c r="AU148" i="1" s="1"/>
  <c r="BR138" i="1"/>
  <c r="BS138" i="1" s="1"/>
  <c r="BL142" i="1"/>
  <c r="BM142" i="1" s="1"/>
  <c r="AZ147" i="1"/>
  <c r="BA147" i="1" s="1"/>
  <c r="BF145" i="1"/>
  <c r="BG145" i="1" s="1"/>
  <c r="AN151" i="1"/>
  <c r="AO151" i="1" s="1"/>
  <c r="AH152" i="1"/>
  <c r="AI152" i="1" s="1"/>
  <c r="AB154" i="1"/>
  <c r="AC154" i="1" s="1"/>
  <c r="BL143" i="1" l="1"/>
  <c r="BM143" i="1" s="1"/>
  <c r="BR139" i="1"/>
  <c r="BS139" i="1" s="1"/>
  <c r="AT149" i="1"/>
  <c r="AU149" i="1" s="1"/>
  <c r="BF146" i="1"/>
  <c r="BG146" i="1" s="1"/>
  <c r="AZ148" i="1"/>
  <c r="BA148" i="1" s="1"/>
  <c r="AH153" i="1"/>
  <c r="AI153" i="1" s="1"/>
  <c r="AB155" i="1"/>
  <c r="AC155" i="1" s="1"/>
  <c r="AN152" i="1"/>
  <c r="AO152" i="1" s="1"/>
  <c r="AT150" i="1" l="1"/>
  <c r="AU150" i="1" s="1"/>
  <c r="BR140" i="1"/>
  <c r="BS140" i="1" s="1"/>
  <c r="BL144" i="1"/>
  <c r="BM144" i="1" s="1"/>
  <c r="AZ149" i="1"/>
  <c r="BA149" i="1" s="1"/>
  <c r="BF147" i="1"/>
  <c r="BG147" i="1" s="1"/>
  <c r="AB156" i="1"/>
  <c r="AC156" i="1" s="1"/>
  <c r="AN153" i="1"/>
  <c r="AO153" i="1" s="1"/>
  <c r="AH154" i="1"/>
  <c r="AI154" i="1" s="1"/>
  <c r="BL145" i="1" l="1"/>
  <c r="BM145" i="1" s="1"/>
  <c r="AT151" i="1"/>
  <c r="AU151" i="1" s="1"/>
  <c r="BR141" i="1"/>
  <c r="BS141" i="1" s="1"/>
  <c r="BF148" i="1"/>
  <c r="BG148" i="1" s="1"/>
  <c r="AZ150" i="1"/>
  <c r="BA150" i="1" s="1"/>
  <c r="AN154" i="1"/>
  <c r="AO154" i="1" s="1"/>
  <c r="AB157" i="1"/>
  <c r="AC157" i="1" s="1"/>
  <c r="AH155" i="1"/>
  <c r="AI155" i="1" s="1"/>
  <c r="BR142" i="1" l="1"/>
  <c r="BS142" i="1" s="1"/>
  <c r="AT152" i="1"/>
  <c r="AU152" i="1" s="1"/>
  <c r="BL146" i="1"/>
  <c r="BM146" i="1" s="1"/>
  <c r="AZ151" i="1"/>
  <c r="BA151" i="1" s="1"/>
  <c r="BF149" i="1"/>
  <c r="BG149" i="1" s="1"/>
  <c r="AH156" i="1"/>
  <c r="AI156" i="1" s="1"/>
  <c r="AB158" i="1"/>
  <c r="AC158" i="1" s="1"/>
  <c r="AN155" i="1"/>
  <c r="AO155" i="1" s="1"/>
  <c r="BR143" i="1" l="1"/>
  <c r="BS143" i="1" s="1"/>
  <c r="BL147" i="1"/>
  <c r="BM147" i="1" s="1"/>
  <c r="AT153" i="1"/>
  <c r="AU153" i="1" s="1"/>
  <c r="AZ152" i="1"/>
  <c r="BA152" i="1" s="1"/>
  <c r="BF150" i="1"/>
  <c r="BG150" i="1" s="1"/>
  <c r="AH157" i="1"/>
  <c r="AI157" i="1" s="1"/>
  <c r="AN156" i="1"/>
  <c r="AO156" i="1" s="1"/>
  <c r="AB159" i="1"/>
  <c r="AC159" i="1" s="1"/>
  <c r="AT154" i="1" l="1"/>
  <c r="AU154" i="1" s="1"/>
  <c r="BL148" i="1"/>
  <c r="BM148" i="1" s="1"/>
  <c r="BR144" i="1"/>
  <c r="BS144" i="1" s="1"/>
  <c r="BF151" i="1"/>
  <c r="BG151" i="1" s="1"/>
  <c r="AZ153" i="1"/>
  <c r="BA153" i="1" s="1"/>
  <c r="AB160" i="1"/>
  <c r="AC160" i="1" s="1"/>
  <c r="AH158" i="1"/>
  <c r="AI158" i="1" s="1"/>
  <c r="AN157" i="1"/>
  <c r="AO157" i="1" s="1"/>
  <c r="BR145" i="1" l="1"/>
  <c r="BS145" i="1" s="1"/>
  <c r="BL149" i="1"/>
  <c r="BM149" i="1" s="1"/>
  <c r="AT155" i="1"/>
  <c r="AU155" i="1" s="1"/>
  <c r="AZ154" i="1"/>
  <c r="BA154" i="1" s="1"/>
  <c r="BF152" i="1"/>
  <c r="BG152" i="1" s="1"/>
  <c r="AN158" i="1"/>
  <c r="AO158" i="1" s="1"/>
  <c r="AH159" i="1"/>
  <c r="AI159" i="1" s="1"/>
  <c r="AB161" i="1"/>
  <c r="AC161" i="1" s="1"/>
  <c r="AT156" i="1" l="1"/>
  <c r="AU156" i="1" s="1"/>
  <c r="BL150" i="1"/>
  <c r="BM150" i="1" s="1"/>
  <c r="BR146" i="1"/>
  <c r="BS146" i="1" s="1"/>
  <c r="BF153" i="1"/>
  <c r="BG153" i="1" s="1"/>
  <c r="AZ155" i="1"/>
  <c r="BA155" i="1" s="1"/>
  <c r="AB162" i="1"/>
  <c r="AC162" i="1" s="1"/>
  <c r="AH160" i="1"/>
  <c r="AI160" i="1" s="1"/>
  <c r="AN159" i="1"/>
  <c r="AO159" i="1" s="1"/>
  <c r="BR147" i="1" l="1"/>
  <c r="BS147" i="1" s="1"/>
  <c r="BL151" i="1"/>
  <c r="BM151" i="1" s="1"/>
  <c r="AT157" i="1"/>
  <c r="AU157" i="1" s="1"/>
  <c r="AZ156" i="1"/>
  <c r="BA156" i="1" s="1"/>
  <c r="BF154" i="1"/>
  <c r="BG154" i="1" s="1"/>
  <c r="AH161" i="1"/>
  <c r="AI161" i="1" s="1"/>
  <c r="AN160" i="1"/>
  <c r="AO160" i="1" s="1"/>
  <c r="AB163" i="1"/>
  <c r="AC163" i="1" s="1"/>
  <c r="AT158" i="1" l="1"/>
  <c r="AU158" i="1" s="1"/>
  <c r="BL152" i="1"/>
  <c r="BM152" i="1" s="1"/>
  <c r="BR148" i="1"/>
  <c r="BS148" i="1" s="1"/>
  <c r="BF155" i="1"/>
  <c r="BG155" i="1" s="1"/>
  <c r="AZ157" i="1"/>
  <c r="BA157" i="1" s="1"/>
  <c r="AN161" i="1"/>
  <c r="AO161" i="1" s="1"/>
  <c r="AB164" i="1"/>
  <c r="AC164" i="1" s="1"/>
  <c r="AH162" i="1"/>
  <c r="AI162" i="1" s="1"/>
  <c r="BR149" i="1" l="1"/>
  <c r="BS149" i="1" s="1"/>
  <c r="BL153" i="1"/>
  <c r="BM153" i="1" s="1"/>
  <c r="AT159" i="1"/>
  <c r="AU159" i="1" s="1"/>
  <c r="AZ158" i="1"/>
  <c r="BA158" i="1" s="1"/>
  <c r="BF156" i="1"/>
  <c r="BG156" i="1" s="1"/>
  <c r="AN162" i="1"/>
  <c r="AO162" i="1" s="1"/>
  <c r="AB165" i="1"/>
  <c r="AC165" i="1" s="1"/>
  <c r="AH163" i="1"/>
  <c r="AI163" i="1" s="1"/>
  <c r="AT160" i="1" l="1"/>
  <c r="AU160" i="1" s="1"/>
  <c r="BL154" i="1"/>
  <c r="BM154" i="1" s="1"/>
  <c r="BR150" i="1"/>
  <c r="BS150" i="1" s="1"/>
  <c r="BF157" i="1"/>
  <c r="BG157" i="1" s="1"/>
  <c r="AZ159" i="1"/>
  <c r="BA159" i="1" s="1"/>
  <c r="AH164" i="1"/>
  <c r="AI164" i="1" s="1"/>
  <c r="AB166" i="1"/>
  <c r="AC166" i="1" s="1"/>
  <c r="AN163" i="1"/>
  <c r="AO163" i="1" s="1"/>
  <c r="BR151" i="1" l="1"/>
  <c r="BS151" i="1" s="1"/>
  <c r="AT161" i="1"/>
  <c r="AU161" i="1" s="1"/>
  <c r="BL155" i="1"/>
  <c r="BM155" i="1" s="1"/>
  <c r="AZ160" i="1"/>
  <c r="BA160" i="1" s="1"/>
  <c r="BF158" i="1"/>
  <c r="BG158" i="1" s="1"/>
  <c r="AB167" i="1"/>
  <c r="AC167" i="1" s="1"/>
  <c r="AH165" i="1"/>
  <c r="AI165" i="1" s="1"/>
  <c r="AN164" i="1"/>
  <c r="AO164" i="1" s="1"/>
  <c r="BL156" i="1" l="1"/>
  <c r="BM156" i="1" s="1"/>
  <c r="AT162" i="1"/>
  <c r="AU162" i="1" s="1"/>
  <c r="BR152" i="1"/>
  <c r="BS152" i="1" s="1"/>
  <c r="BF159" i="1"/>
  <c r="BG159" i="1" s="1"/>
  <c r="AZ161" i="1"/>
  <c r="BA161" i="1" s="1"/>
  <c r="AB168" i="1"/>
  <c r="AC168" i="1" s="1"/>
  <c r="AH166" i="1"/>
  <c r="AI166" i="1" s="1"/>
  <c r="AN165" i="1"/>
  <c r="AO165" i="1" s="1"/>
  <c r="BR153" i="1" l="1"/>
  <c r="BS153" i="1" s="1"/>
  <c r="BL157" i="1"/>
  <c r="BM157" i="1" s="1"/>
  <c r="AT163" i="1"/>
  <c r="AU163" i="1" s="1"/>
  <c r="AZ162" i="1"/>
  <c r="BA162" i="1" s="1"/>
  <c r="BF160" i="1"/>
  <c r="BG160" i="1" s="1"/>
  <c r="AN166" i="1"/>
  <c r="AO166" i="1" s="1"/>
  <c r="AH167" i="1"/>
  <c r="AI167" i="1" s="1"/>
  <c r="AB169" i="1"/>
  <c r="AC169" i="1" s="1"/>
  <c r="AT164" i="1" l="1"/>
  <c r="AU164" i="1" s="1"/>
  <c r="BL158" i="1"/>
  <c r="BM158" i="1" s="1"/>
  <c r="BR154" i="1"/>
  <c r="BS154" i="1" s="1"/>
  <c r="BF161" i="1"/>
  <c r="BG161" i="1" s="1"/>
  <c r="AZ163" i="1"/>
  <c r="BA163" i="1" s="1"/>
  <c r="AH168" i="1"/>
  <c r="AI168" i="1" s="1"/>
  <c r="AB170" i="1"/>
  <c r="AC170" i="1" s="1"/>
  <c r="AN167" i="1"/>
  <c r="AO167" i="1" s="1"/>
  <c r="BR155" i="1" l="1"/>
  <c r="BS155" i="1" s="1"/>
  <c r="BL159" i="1"/>
  <c r="BM159" i="1" s="1"/>
  <c r="AT165" i="1"/>
  <c r="AU165" i="1" s="1"/>
  <c r="AZ164" i="1"/>
  <c r="BA164" i="1" s="1"/>
  <c r="BF162" i="1"/>
  <c r="BG162" i="1" s="1"/>
  <c r="AN168" i="1"/>
  <c r="AO168" i="1" s="1"/>
  <c r="AB171" i="1"/>
  <c r="AC171" i="1" s="1"/>
  <c r="AH169" i="1"/>
  <c r="AI169" i="1" s="1"/>
  <c r="BL160" i="1" l="1"/>
  <c r="BM160" i="1" s="1"/>
  <c r="BR156" i="1"/>
  <c r="BS156" i="1" s="1"/>
  <c r="AT166" i="1"/>
  <c r="AU166" i="1" s="1"/>
  <c r="BF163" i="1"/>
  <c r="BG163" i="1" s="1"/>
  <c r="AZ165" i="1"/>
  <c r="BA165" i="1" s="1"/>
  <c r="AB172" i="1"/>
  <c r="AC172" i="1" s="1"/>
  <c r="AN169" i="1"/>
  <c r="AO169" i="1" s="1"/>
  <c r="AH170" i="1"/>
  <c r="AI170" i="1" s="1"/>
  <c r="BR157" i="1" l="1"/>
  <c r="BS157" i="1" s="1"/>
  <c r="AT167" i="1"/>
  <c r="AU167" i="1" s="1"/>
  <c r="BL161" i="1"/>
  <c r="BM161" i="1" s="1"/>
  <c r="AZ166" i="1"/>
  <c r="BA166" i="1" s="1"/>
  <c r="BF164" i="1"/>
  <c r="BG164" i="1" s="1"/>
  <c r="AN170" i="1"/>
  <c r="AO170" i="1" s="1"/>
  <c r="AH171" i="1"/>
  <c r="AI171" i="1" s="1"/>
  <c r="AB173" i="1"/>
  <c r="AC173" i="1" s="1"/>
  <c r="BR158" i="1" l="1"/>
  <c r="BS158" i="1" s="1"/>
  <c r="BL162" i="1"/>
  <c r="BM162" i="1" s="1"/>
  <c r="AT168" i="1"/>
  <c r="AU168" i="1" s="1"/>
  <c r="BF165" i="1"/>
  <c r="BG165" i="1" s="1"/>
  <c r="AZ167" i="1"/>
  <c r="BA167" i="1" s="1"/>
  <c r="AH172" i="1"/>
  <c r="AI172" i="1" s="1"/>
  <c r="AN171" i="1"/>
  <c r="AO171" i="1" s="1"/>
  <c r="AB174" i="1"/>
  <c r="AC174" i="1" s="1"/>
  <c r="AT169" i="1" l="1"/>
  <c r="AU169" i="1" s="1"/>
  <c r="BR159" i="1"/>
  <c r="BS159" i="1" s="1"/>
  <c r="BL163" i="1"/>
  <c r="BM163" i="1" s="1"/>
  <c r="BF166" i="1"/>
  <c r="BG166" i="1" s="1"/>
  <c r="AZ168" i="1"/>
  <c r="BA168" i="1" s="1"/>
  <c r="AB175" i="1"/>
  <c r="AC175" i="1" s="1"/>
  <c r="AN172" i="1"/>
  <c r="AO172" i="1" s="1"/>
  <c r="AH173" i="1"/>
  <c r="AI173" i="1" s="1"/>
  <c r="BL164" i="1" l="1"/>
  <c r="BM164" i="1" s="1"/>
  <c r="AT170" i="1"/>
  <c r="AU170" i="1" s="1"/>
  <c r="BR160" i="1"/>
  <c r="BS160" i="1" s="1"/>
  <c r="BF167" i="1"/>
  <c r="BG167" i="1" s="1"/>
  <c r="AZ169" i="1"/>
  <c r="BA169" i="1" s="1"/>
  <c r="AN173" i="1"/>
  <c r="AO173" i="1" s="1"/>
  <c r="AH174" i="1"/>
  <c r="AI174" i="1" s="1"/>
  <c r="AB176" i="1"/>
  <c r="AC176" i="1" s="1"/>
  <c r="BL165" i="1" l="1"/>
  <c r="BM165" i="1" s="1"/>
  <c r="BR161" i="1"/>
  <c r="BS161" i="1" s="1"/>
  <c r="AT171" i="1"/>
  <c r="AU171" i="1" s="1"/>
  <c r="AZ170" i="1"/>
  <c r="BA170" i="1" s="1"/>
  <c r="BF168" i="1"/>
  <c r="BG168" i="1" s="1"/>
  <c r="AH175" i="1"/>
  <c r="AI175" i="1" s="1"/>
  <c r="AN174" i="1"/>
  <c r="AO174" i="1" s="1"/>
  <c r="AB177" i="1"/>
  <c r="AC177" i="1" s="1"/>
  <c r="AT172" i="1" l="1"/>
  <c r="AU172" i="1" s="1"/>
  <c r="BR162" i="1"/>
  <c r="BS162" i="1" s="1"/>
  <c r="BL166" i="1"/>
  <c r="BM166" i="1" s="1"/>
  <c r="BF169" i="1"/>
  <c r="BG169" i="1" s="1"/>
  <c r="AZ171" i="1"/>
  <c r="BA171" i="1" s="1"/>
  <c r="AB178" i="1"/>
  <c r="AC178" i="1" s="1"/>
  <c r="AH176" i="1"/>
  <c r="AI176" i="1" s="1"/>
  <c r="AN175" i="1"/>
  <c r="AO175" i="1" s="1"/>
  <c r="AT173" i="1" l="1"/>
  <c r="AU173" i="1" s="1"/>
  <c r="BL167" i="1"/>
  <c r="BM167" i="1" s="1"/>
  <c r="BR163" i="1"/>
  <c r="BS163" i="1" s="1"/>
  <c r="AZ172" i="1"/>
  <c r="BA172" i="1" s="1"/>
  <c r="BF170" i="1"/>
  <c r="BG170" i="1" s="1"/>
  <c r="AH177" i="1"/>
  <c r="AI177" i="1" s="1"/>
  <c r="AB179" i="1"/>
  <c r="AC179" i="1" s="1"/>
  <c r="AN176" i="1"/>
  <c r="AO176" i="1" s="1"/>
  <c r="AT174" i="1" l="1"/>
  <c r="AU174" i="1" s="1"/>
  <c r="BR164" i="1"/>
  <c r="BS164" i="1" s="1"/>
  <c r="BL168" i="1"/>
  <c r="BM168" i="1" s="1"/>
  <c r="AZ173" i="1"/>
  <c r="BA173" i="1" s="1"/>
  <c r="BF171" i="1"/>
  <c r="BG171" i="1" s="1"/>
  <c r="AB180" i="1"/>
  <c r="AC180" i="1" s="1"/>
  <c r="AH178" i="1"/>
  <c r="AI178" i="1" s="1"/>
  <c r="AN177" i="1"/>
  <c r="AO177" i="1" s="1"/>
  <c r="BL169" i="1" l="1"/>
  <c r="BM169" i="1" s="1"/>
  <c r="BR165" i="1"/>
  <c r="BS165" i="1" s="1"/>
  <c r="AT175" i="1"/>
  <c r="AU175" i="1" s="1"/>
  <c r="AZ174" i="1"/>
  <c r="BA174" i="1" s="1"/>
  <c r="BF172" i="1"/>
  <c r="BG172" i="1" s="1"/>
  <c r="AN178" i="1"/>
  <c r="AO178" i="1" s="1"/>
  <c r="AH179" i="1"/>
  <c r="AI179" i="1" s="1"/>
  <c r="AB181" i="1"/>
  <c r="AC181" i="1" s="1"/>
  <c r="AT176" i="1" l="1"/>
  <c r="AU176" i="1" s="1"/>
  <c r="BL170" i="1"/>
  <c r="BM170" i="1" s="1"/>
  <c r="BR166" i="1"/>
  <c r="BS166" i="1" s="1"/>
  <c r="AZ175" i="1"/>
  <c r="BA175" i="1" s="1"/>
  <c r="BF173" i="1"/>
  <c r="BG173" i="1" s="1"/>
  <c r="AN179" i="1"/>
  <c r="AO179" i="1" s="1"/>
  <c r="AH180" i="1"/>
  <c r="AI180" i="1" s="1"/>
  <c r="AB182" i="1"/>
  <c r="AC182" i="1" s="1"/>
  <c r="AT177" i="1" l="1"/>
  <c r="AU177" i="1" s="1"/>
  <c r="BR167" i="1"/>
  <c r="BS167" i="1" s="1"/>
  <c r="BL171" i="1"/>
  <c r="BM171" i="1" s="1"/>
  <c r="AZ176" i="1"/>
  <c r="BA176" i="1" s="1"/>
  <c r="BF174" i="1"/>
  <c r="BG174" i="1" s="1"/>
  <c r="AB183" i="1"/>
  <c r="AC183" i="1" s="1"/>
  <c r="AH181" i="1"/>
  <c r="AI181" i="1" s="1"/>
  <c r="AN180" i="1"/>
  <c r="AO180" i="1" s="1"/>
  <c r="BR168" i="1" l="1"/>
  <c r="BS168" i="1" s="1"/>
  <c r="BL172" i="1"/>
  <c r="BM172" i="1" s="1"/>
  <c r="AT178" i="1"/>
  <c r="AU178" i="1" s="1"/>
  <c r="AZ177" i="1"/>
  <c r="BA177" i="1" s="1"/>
  <c r="BF175" i="1"/>
  <c r="BG175" i="1" s="1"/>
  <c r="AB184" i="1"/>
  <c r="AC184" i="1" s="1"/>
  <c r="AH182" i="1"/>
  <c r="AI182" i="1" s="1"/>
  <c r="AN181" i="1"/>
  <c r="AO181" i="1" s="1"/>
  <c r="AT179" i="1" l="1"/>
  <c r="AU179" i="1" s="1"/>
  <c r="BL173" i="1"/>
  <c r="BM173" i="1" s="1"/>
  <c r="BR169" i="1"/>
  <c r="BS169" i="1" s="1"/>
  <c r="BF176" i="1"/>
  <c r="BG176" i="1" s="1"/>
  <c r="AZ178" i="1"/>
  <c r="BA178" i="1" s="1"/>
  <c r="AH183" i="1"/>
  <c r="AI183" i="1" s="1"/>
  <c r="AN182" i="1"/>
  <c r="AO182" i="1" s="1"/>
  <c r="AB185" i="1"/>
  <c r="AC185" i="1" s="1"/>
  <c r="BR170" i="1" l="1"/>
  <c r="BS170" i="1" s="1"/>
  <c r="BL174" i="1"/>
  <c r="BM174" i="1" s="1"/>
  <c r="AT180" i="1"/>
  <c r="AU180" i="1" s="1"/>
  <c r="AZ179" i="1"/>
  <c r="BA179" i="1" s="1"/>
  <c r="BF177" i="1"/>
  <c r="BG177" i="1" s="1"/>
  <c r="AN183" i="1"/>
  <c r="AO183" i="1" s="1"/>
  <c r="AB186" i="1"/>
  <c r="AC186" i="1" s="1"/>
  <c r="AH184" i="1"/>
  <c r="AI184" i="1" s="1"/>
  <c r="BL175" i="1" l="1"/>
  <c r="BM175" i="1" s="1"/>
  <c r="BR171" i="1"/>
  <c r="BS171" i="1" s="1"/>
  <c r="AT181" i="1"/>
  <c r="AU181" i="1" s="1"/>
  <c r="AZ180" i="1"/>
  <c r="BA180" i="1" s="1"/>
  <c r="BF178" i="1"/>
  <c r="BG178" i="1" s="1"/>
  <c r="AN184" i="1"/>
  <c r="AO184" i="1" s="1"/>
  <c r="AB187" i="1"/>
  <c r="AC187" i="1" s="1"/>
  <c r="AH185" i="1"/>
  <c r="AI185" i="1" s="1"/>
  <c r="AT182" i="1" l="1"/>
  <c r="AU182" i="1" s="1"/>
  <c r="BR172" i="1"/>
  <c r="BS172" i="1" s="1"/>
  <c r="BL176" i="1"/>
  <c r="BM176" i="1" s="1"/>
  <c r="AZ181" i="1"/>
  <c r="BA181" i="1" s="1"/>
  <c r="BF179" i="1"/>
  <c r="BG179" i="1" s="1"/>
  <c r="AN185" i="1"/>
  <c r="AO185" i="1" s="1"/>
  <c r="AH186" i="1"/>
  <c r="AI186" i="1" s="1"/>
  <c r="AB188" i="1"/>
  <c r="AC188" i="1" s="1"/>
  <c r="BL177" i="1" l="1"/>
  <c r="BM177" i="1" s="1"/>
  <c r="BR173" i="1"/>
  <c r="BS173" i="1" s="1"/>
  <c r="AT183" i="1"/>
  <c r="AU183" i="1" s="1"/>
  <c r="AZ182" i="1"/>
  <c r="BA182" i="1" s="1"/>
  <c r="BF180" i="1"/>
  <c r="BG180" i="1" s="1"/>
  <c r="AH187" i="1"/>
  <c r="AI187" i="1" s="1"/>
  <c r="AB189" i="1"/>
  <c r="AC189" i="1" s="1"/>
  <c r="AN186" i="1"/>
  <c r="AO186" i="1" s="1"/>
  <c r="AT184" i="1" l="1"/>
  <c r="AU184" i="1" s="1"/>
  <c r="BR174" i="1"/>
  <c r="BS174" i="1" s="1"/>
  <c r="BL178" i="1"/>
  <c r="BM178" i="1" s="1"/>
  <c r="AZ183" i="1"/>
  <c r="BA183" i="1" s="1"/>
  <c r="BF181" i="1"/>
  <c r="BG181" i="1" s="1"/>
  <c r="AN187" i="1"/>
  <c r="AO187" i="1" s="1"/>
  <c r="AB190" i="1"/>
  <c r="AC190" i="1" s="1"/>
  <c r="AH188" i="1"/>
  <c r="AI188" i="1" s="1"/>
  <c r="BL179" i="1" l="1"/>
  <c r="BM179" i="1" s="1"/>
  <c r="BR175" i="1"/>
  <c r="BS175" i="1" s="1"/>
  <c r="AT185" i="1"/>
  <c r="AU185" i="1" s="1"/>
  <c r="AZ184" i="1"/>
  <c r="BA184" i="1" s="1"/>
  <c r="BF182" i="1"/>
  <c r="BG182" i="1" s="1"/>
  <c r="AB191" i="1"/>
  <c r="AC191" i="1" s="1"/>
  <c r="AH189" i="1"/>
  <c r="AI189" i="1" s="1"/>
  <c r="AN188" i="1"/>
  <c r="AO188" i="1" s="1"/>
  <c r="AT186" i="1" l="1"/>
  <c r="AU186" i="1" s="1"/>
  <c r="BL180" i="1"/>
  <c r="BM180" i="1" s="1"/>
  <c r="BR176" i="1"/>
  <c r="BS176" i="1" s="1"/>
  <c r="BF183" i="1"/>
  <c r="BG183" i="1" s="1"/>
  <c r="AZ185" i="1"/>
  <c r="BA185" i="1" s="1"/>
  <c r="AH190" i="1"/>
  <c r="AI190" i="1" s="1"/>
  <c r="AN189" i="1"/>
  <c r="AO189" i="1" s="1"/>
  <c r="AB192" i="1"/>
  <c r="AC192" i="1" s="1"/>
  <c r="BR177" i="1" l="1"/>
  <c r="BS177" i="1" s="1"/>
  <c r="BL181" i="1"/>
  <c r="BM181" i="1" s="1"/>
  <c r="AT187" i="1"/>
  <c r="AU187" i="1" s="1"/>
  <c r="AZ186" i="1"/>
  <c r="BA186" i="1" s="1"/>
  <c r="BF184" i="1"/>
  <c r="BG184" i="1" s="1"/>
  <c r="AB193" i="1"/>
  <c r="AC193" i="1" s="1"/>
  <c r="AH191" i="1"/>
  <c r="AI191" i="1" s="1"/>
  <c r="AN190" i="1"/>
  <c r="AO190" i="1" s="1"/>
  <c r="BR178" i="1" l="1"/>
  <c r="BS178" i="1" s="1"/>
  <c r="AT188" i="1"/>
  <c r="AU188" i="1" s="1"/>
  <c r="BL182" i="1"/>
  <c r="BM182" i="1" s="1"/>
  <c r="BF185" i="1"/>
  <c r="BG185" i="1" s="1"/>
  <c r="AZ187" i="1"/>
  <c r="BA187" i="1" s="1"/>
  <c r="AN191" i="1"/>
  <c r="AO191" i="1" s="1"/>
  <c r="AH192" i="1"/>
  <c r="AI192" i="1" s="1"/>
  <c r="AB194" i="1"/>
  <c r="AC194" i="1" s="1"/>
  <c r="BL183" i="1" l="1"/>
  <c r="BM183" i="1" s="1"/>
  <c r="AT189" i="1"/>
  <c r="AU189" i="1" s="1"/>
  <c r="BR179" i="1"/>
  <c r="BS179" i="1" s="1"/>
  <c r="AZ188" i="1"/>
  <c r="BA188" i="1" s="1"/>
  <c r="BF186" i="1"/>
  <c r="BG186" i="1" s="1"/>
  <c r="AH193" i="1"/>
  <c r="AI193" i="1" s="1"/>
  <c r="AB195" i="1"/>
  <c r="AC195" i="1" s="1"/>
  <c r="AN192" i="1"/>
  <c r="AO192" i="1" s="1"/>
  <c r="BR180" i="1" l="1"/>
  <c r="BS180" i="1" s="1"/>
  <c r="AT190" i="1"/>
  <c r="AU190" i="1" s="1"/>
  <c r="BL184" i="1"/>
  <c r="BM184" i="1" s="1"/>
  <c r="BF187" i="1"/>
  <c r="BG187" i="1" s="1"/>
  <c r="AZ189" i="1"/>
  <c r="BA189" i="1" s="1"/>
  <c r="AB196" i="1"/>
  <c r="AC196" i="1" s="1"/>
  <c r="AN193" i="1"/>
  <c r="AO193" i="1" s="1"/>
  <c r="AH194" i="1"/>
  <c r="AI194" i="1" s="1"/>
  <c r="AT191" i="1" l="1"/>
  <c r="AU191" i="1" s="1"/>
  <c r="BL185" i="1"/>
  <c r="BM185" i="1" s="1"/>
  <c r="BR181" i="1"/>
  <c r="BS181" i="1" s="1"/>
  <c r="AZ190" i="1"/>
  <c r="BA190" i="1" s="1"/>
  <c r="BF188" i="1"/>
  <c r="BG188" i="1" s="1"/>
  <c r="AN194" i="1"/>
  <c r="AO194" i="1" s="1"/>
  <c r="AH195" i="1"/>
  <c r="AI195" i="1" s="1"/>
  <c r="AB197" i="1"/>
  <c r="AC197" i="1" s="1"/>
  <c r="BL186" i="1" l="1"/>
  <c r="BM186" i="1" s="1"/>
  <c r="AT192" i="1"/>
  <c r="AU192" i="1" s="1"/>
  <c r="BR182" i="1"/>
  <c r="BS182" i="1" s="1"/>
  <c r="BF189" i="1"/>
  <c r="BG189" i="1" s="1"/>
  <c r="AZ191" i="1"/>
  <c r="BA191" i="1" s="1"/>
  <c r="AH196" i="1"/>
  <c r="AI196" i="1" s="1"/>
  <c r="AN195" i="1"/>
  <c r="AO195" i="1" s="1"/>
  <c r="AB198" i="1"/>
  <c r="AC198" i="1" s="1"/>
  <c r="AT193" i="1" l="1"/>
  <c r="AU193" i="1" s="1"/>
  <c r="BL187" i="1"/>
  <c r="BM187" i="1" s="1"/>
  <c r="BR183" i="1"/>
  <c r="BS183" i="1" s="1"/>
  <c r="AZ192" i="1"/>
  <c r="BA192" i="1" s="1"/>
  <c r="BF190" i="1"/>
  <c r="BG190" i="1" s="1"/>
  <c r="AB199" i="1"/>
  <c r="AC199" i="1" s="1"/>
  <c r="AN196" i="1"/>
  <c r="AO196" i="1" s="1"/>
  <c r="AH197" i="1"/>
  <c r="AI197" i="1" s="1"/>
  <c r="BL188" i="1" l="1"/>
  <c r="BM188" i="1" s="1"/>
  <c r="AT194" i="1"/>
  <c r="AU194" i="1" s="1"/>
  <c r="BR184" i="1"/>
  <c r="BS184" i="1" s="1"/>
  <c r="AZ193" i="1"/>
  <c r="BA193" i="1" s="1"/>
  <c r="BF191" i="1"/>
  <c r="BG191" i="1" s="1"/>
  <c r="AB200" i="1"/>
  <c r="AC200" i="1" s="1"/>
  <c r="AH198" i="1"/>
  <c r="AI198" i="1" s="1"/>
  <c r="AN197" i="1"/>
  <c r="AO197" i="1" s="1"/>
  <c r="BR185" i="1" l="1"/>
  <c r="BS185" i="1" s="1"/>
  <c r="AT195" i="1"/>
  <c r="AU195" i="1" s="1"/>
  <c r="BL189" i="1"/>
  <c r="BM189" i="1" s="1"/>
  <c r="BF192" i="1"/>
  <c r="BG192" i="1" s="1"/>
  <c r="AZ194" i="1"/>
  <c r="BA194" i="1" s="1"/>
  <c r="AN198" i="1"/>
  <c r="AO198" i="1" s="1"/>
  <c r="AH199" i="1"/>
  <c r="AI199" i="1" s="1"/>
  <c r="AB201" i="1"/>
  <c r="AC201" i="1" s="1"/>
  <c r="BL190" i="1" l="1"/>
  <c r="BM190" i="1" s="1"/>
  <c r="AT196" i="1"/>
  <c r="AU196" i="1" s="1"/>
  <c r="BR186" i="1"/>
  <c r="BS186" i="1" s="1"/>
  <c r="AZ195" i="1"/>
  <c r="BA195" i="1" s="1"/>
  <c r="BF193" i="1"/>
  <c r="BG193" i="1" s="1"/>
  <c r="AB202" i="1"/>
  <c r="AC202" i="1" s="1"/>
  <c r="AN199" i="1"/>
  <c r="AO199" i="1" s="1"/>
  <c r="AH200" i="1"/>
  <c r="AI200" i="1" s="1"/>
  <c r="BR187" i="1" l="1"/>
  <c r="BS187" i="1" s="1"/>
  <c r="BL191" i="1"/>
  <c r="BM191" i="1" s="1"/>
  <c r="AT197" i="1"/>
  <c r="AU197" i="1" s="1"/>
  <c r="AZ196" i="1"/>
  <c r="BA196" i="1" s="1"/>
  <c r="BF194" i="1"/>
  <c r="BG194" i="1" s="1"/>
  <c r="AH201" i="1"/>
  <c r="AI201" i="1" s="1"/>
  <c r="AN200" i="1"/>
  <c r="AO200" i="1" s="1"/>
  <c r="AB203" i="1"/>
  <c r="AC203" i="1" s="1"/>
  <c r="BR188" i="1" l="1"/>
  <c r="BS188" i="1" s="1"/>
  <c r="AT198" i="1"/>
  <c r="AU198" i="1" s="1"/>
  <c r="BL192" i="1"/>
  <c r="BM192" i="1" s="1"/>
  <c r="AZ197" i="1"/>
  <c r="BA197" i="1" s="1"/>
  <c r="BF195" i="1"/>
  <c r="BG195" i="1" s="1"/>
  <c r="AB204" i="1"/>
  <c r="AC204" i="1" s="1"/>
  <c r="AN201" i="1"/>
  <c r="AO201" i="1" s="1"/>
  <c r="AH202" i="1"/>
  <c r="AI202" i="1" s="1"/>
  <c r="BL193" i="1" l="1"/>
  <c r="BM193" i="1" s="1"/>
  <c r="BR189" i="1"/>
  <c r="BS189" i="1" s="1"/>
  <c r="AT199" i="1"/>
  <c r="AU199" i="1" s="1"/>
  <c r="BF196" i="1"/>
  <c r="BG196" i="1" s="1"/>
  <c r="AZ198" i="1"/>
  <c r="BA198" i="1" s="1"/>
  <c r="AH203" i="1"/>
  <c r="AI203" i="1" s="1"/>
  <c r="AN202" i="1"/>
  <c r="AO202" i="1" s="1"/>
  <c r="AB205" i="1"/>
  <c r="AC205" i="1" s="1"/>
  <c r="AT200" i="1" l="1"/>
  <c r="AU200" i="1" s="1"/>
  <c r="BR190" i="1"/>
  <c r="BS190" i="1" s="1"/>
  <c r="BL194" i="1"/>
  <c r="BM194" i="1" s="1"/>
  <c r="AZ199" i="1"/>
  <c r="BA199" i="1" s="1"/>
  <c r="BF197" i="1"/>
  <c r="BG197" i="1" s="1"/>
  <c r="AN203" i="1"/>
  <c r="AO203" i="1" s="1"/>
  <c r="AH204" i="1"/>
  <c r="AI204" i="1" s="1"/>
  <c r="BL195" i="1" l="1"/>
  <c r="BM195" i="1" s="1"/>
  <c r="BR191" i="1"/>
  <c r="BS191" i="1" s="1"/>
  <c r="AT201" i="1"/>
  <c r="AU201" i="1" s="1"/>
  <c r="BF198" i="1"/>
  <c r="BG198" i="1" s="1"/>
  <c r="AZ200" i="1"/>
  <c r="BA200" i="1" s="1"/>
  <c r="AH205" i="1"/>
  <c r="AI205" i="1" s="1"/>
  <c r="AN204" i="1"/>
  <c r="AO204" i="1" s="1"/>
  <c r="AT202" i="1" l="1"/>
  <c r="AU202" i="1" s="1"/>
  <c r="BR192" i="1"/>
  <c r="BS192" i="1" s="1"/>
  <c r="BL196" i="1"/>
  <c r="BM196" i="1" s="1"/>
  <c r="BF199" i="1"/>
  <c r="BG199" i="1" s="1"/>
  <c r="AZ201" i="1"/>
  <c r="BA201" i="1" s="1"/>
  <c r="AN205" i="1"/>
  <c r="AO205" i="1" s="1"/>
  <c r="BL197" i="1" l="1"/>
  <c r="BM197" i="1" s="1"/>
  <c r="BR193" i="1"/>
  <c r="BS193" i="1" s="1"/>
  <c r="AT203" i="1"/>
  <c r="AU203" i="1" s="1"/>
  <c r="AZ202" i="1"/>
  <c r="BA202" i="1" s="1"/>
  <c r="BF200" i="1"/>
  <c r="BG200" i="1" s="1"/>
  <c r="AT204" i="1" l="1"/>
  <c r="AU204" i="1" s="1"/>
  <c r="BR194" i="1"/>
  <c r="BS194" i="1" s="1"/>
  <c r="BL198" i="1"/>
  <c r="BM198" i="1" s="1"/>
  <c r="BF201" i="1"/>
  <c r="BG201" i="1" s="1"/>
  <c r="AZ203" i="1"/>
  <c r="BA203" i="1" s="1"/>
  <c r="BR195" i="1" l="1"/>
  <c r="BS195" i="1" s="1"/>
  <c r="BL199" i="1"/>
  <c r="BM199" i="1" s="1"/>
  <c r="AT205" i="1"/>
  <c r="AU205" i="1" s="1"/>
  <c r="AZ204" i="1"/>
  <c r="BA204" i="1" s="1"/>
  <c r="BF202" i="1"/>
  <c r="BG202" i="1" s="1"/>
  <c r="BL200" i="1" l="1"/>
  <c r="BM200" i="1" s="1"/>
  <c r="BR196" i="1"/>
  <c r="BS196" i="1" s="1"/>
  <c r="BF203" i="1"/>
  <c r="BG203" i="1" s="1"/>
  <c r="AZ205" i="1"/>
  <c r="BA205" i="1" s="1"/>
  <c r="BR197" i="1" l="1"/>
  <c r="BS197" i="1" s="1"/>
  <c r="BL201" i="1"/>
  <c r="BM201" i="1" s="1"/>
  <c r="BF204" i="1"/>
  <c r="BG204" i="1" s="1"/>
  <c r="BL202" i="1" l="1"/>
  <c r="BM202" i="1" s="1"/>
  <c r="BR198" i="1"/>
  <c r="BS198" i="1" s="1"/>
  <c r="BF205" i="1"/>
  <c r="BG205" i="1" s="1"/>
  <c r="BR199" i="1" l="1"/>
  <c r="BS199" i="1" s="1"/>
  <c r="BL203" i="1"/>
  <c r="BM203" i="1" s="1"/>
  <c r="BL204" i="1" l="1"/>
  <c r="BM204" i="1" s="1"/>
  <c r="BR200" i="1"/>
  <c r="BS200" i="1" s="1"/>
  <c r="BR201" i="1" l="1"/>
  <c r="BS201" i="1" s="1"/>
  <c r="BL205" i="1"/>
  <c r="BM205" i="1" s="1"/>
  <c r="BR202" i="1" l="1"/>
  <c r="BS202" i="1" s="1"/>
  <c r="BR203" i="1" l="1"/>
  <c r="BS203" i="1" s="1"/>
  <c r="BR204" i="1" l="1"/>
  <c r="BS204" i="1" s="1"/>
  <c r="BR205" i="1" l="1"/>
  <c r="BS205" i="1" s="1"/>
</calcChain>
</file>

<file path=xl/sharedStrings.xml><?xml version="1.0" encoding="utf-8"?>
<sst xmlns="http://schemas.openxmlformats.org/spreadsheetml/2006/main" count="175" uniqueCount="71">
  <si>
    <t>i</t>
    <phoneticPr fontId="1"/>
  </si>
  <si>
    <t>di</t>
    <phoneticPr fontId="1"/>
  </si>
  <si>
    <t>HH'i</t>
    <phoneticPr fontId="1"/>
  </si>
  <si>
    <t>fi</t>
    <phoneticPr fontId="1"/>
  </si>
  <si>
    <t>step</t>
    <phoneticPr fontId="1"/>
  </si>
  <si>
    <t>z</t>
    <phoneticPr fontId="1"/>
  </si>
  <si>
    <t>-</t>
    <phoneticPr fontId="1"/>
  </si>
  <si>
    <t>&lt;= input value</t>
    <phoneticPr fontId="1"/>
  </si>
  <si>
    <t>&lt;= calculated value</t>
    <phoneticPr fontId="1"/>
  </si>
  <si>
    <t>si</t>
    <phoneticPr fontId="1"/>
  </si>
  <si>
    <t>Li</t>
    <phoneticPr fontId="1"/>
  </si>
  <si>
    <t>θi</t>
    <phoneticPr fontId="1"/>
  </si>
  <si>
    <t>s'i</t>
    <phoneticPr fontId="1"/>
  </si>
  <si>
    <t>Si</t>
    <phoneticPr fontId="1"/>
  </si>
  <si>
    <t>Mi</t>
    <phoneticPr fontId="1"/>
  </si>
  <si>
    <t>Msys,i</t>
    <phoneticPr fontId="1"/>
  </si>
  <si>
    <t>Rp,i</t>
    <phoneticPr fontId="1"/>
  </si>
  <si>
    <t>R'p,i</t>
    <phoneticPr fontId="1"/>
  </si>
  <si>
    <t>wo,i</t>
    <phoneticPr fontId="1"/>
  </si>
  <si>
    <t>L'i</t>
    <phoneticPr fontId="1"/>
  </si>
  <si>
    <t>w'o,i</t>
    <phoneticPr fontId="1"/>
  </si>
  <si>
    <t>θ'i</t>
    <phoneticPr fontId="1"/>
  </si>
  <si>
    <t>Z'R,i</t>
    <phoneticPr fontId="1"/>
  </si>
  <si>
    <t>ZR,i</t>
    <phoneticPr fontId="1"/>
  </si>
  <si>
    <t>-</t>
    <phoneticPr fontId="1"/>
  </si>
  <si>
    <t>λ</t>
    <phoneticPr fontId="1"/>
  </si>
  <si>
    <t>M^2</t>
    <phoneticPr fontId="1"/>
  </si>
  <si>
    <t>λeff</t>
    <phoneticPr fontId="1"/>
  </si>
  <si>
    <t>Ti</t>
    <phoneticPr fontId="1"/>
  </si>
  <si>
    <t>q'p,i</t>
    <phoneticPr fontId="1"/>
  </si>
  <si>
    <t>L'0 - s'0</t>
    <phoneticPr fontId="1"/>
  </si>
  <si>
    <t>w'0(z)</t>
    <phoneticPr fontId="1"/>
  </si>
  <si>
    <t>q'0(z)</t>
    <phoneticPr fontId="1"/>
  </si>
  <si>
    <t>d0</t>
    <phoneticPr fontId="1"/>
  </si>
  <si>
    <t>L'1 - s'1</t>
    <phoneticPr fontId="1"/>
  </si>
  <si>
    <t>d1</t>
    <phoneticPr fontId="1"/>
  </si>
  <si>
    <t>L'2 - s'2</t>
    <phoneticPr fontId="1"/>
  </si>
  <si>
    <t>d2</t>
    <phoneticPr fontId="1"/>
  </si>
  <si>
    <t>L'3 - s'3</t>
    <phoneticPr fontId="1"/>
  </si>
  <si>
    <t>d3</t>
    <phoneticPr fontId="1"/>
  </si>
  <si>
    <t>L'4 - s'4</t>
    <phoneticPr fontId="1"/>
  </si>
  <si>
    <t>d4</t>
    <phoneticPr fontId="1"/>
  </si>
  <si>
    <t>w'1(z)</t>
    <phoneticPr fontId="1"/>
  </si>
  <si>
    <t>w'2(z)</t>
    <phoneticPr fontId="1"/>
  </si>
  <si>
    <t>w'3(z)</t>
    <phoneticPr fontId="1"/>
  </si>
  <si>
    <t>w'4(z)</t>
    <phoneticPr fontId="1"/>
  </si>
  <si>
    <t>L'5 - s'5</t>
    <phoneticPr fontId="1"/>
  </si>
  <si>
    <t>d5</t>
    <phoneticPr fontId="1"/>
  </si>
  <si>
    <t>w'5(z)</t>
    <phoneticPr fontId="1"/>
  </si>
  <si>
    <t>L'6 - s'6</t>
    <phoneticPr fontId="1"/>
  </si>
  <si>
    <t>d6</t>
    <phoneticPr fontId="1"/>
  </si>
  <si>
    <t>w'6(z)</t>
    <phoneticPr fontId="1"/>
  </si>
  <si>
    <t>L'7 - s'7</t>
    <phoneticPr fontId="1"/>
  </si>
  <si>
    <t>d7</t>
    <phoneticPr fontId="1"/>
  </si>
  <si>
    <t>w'7(z)</t>
    <phoneticPr fontId="1"/>
  </si>
  <si>
    <t>d8</t>
    <phoneticPr fontId="1"/>
  </si>
  <si>
    <t>w'8(z)</t>
    <phoneticPr fontId="1"/>
  </si>
  <si>
    <t>q'1(z)</t>
    <phoneticPr fontId="1"/>
  </si>
  <si>
    <t>q'2(z)</t>
    <phoneticPr fontId="1"/>
  </si>
  <si>
    <r>
      <t>(M</t>
    </r>
    <r>
      <rPr>
        <b/>
        <vertAlign val="subscript"/>
        <sz val="11"/>
        <color theme="1"/>
        <rFont val="Yu Gothic"/>
        <family val="3"/>
        <charset val="128"/>
        <scheme val="minor"/>
      </rPr>
      <t>i-1</t>
    </r>
    <r>
      <rPr>
        <b/>
        <sz val="11"/>
        <color theme="1"/>
        <rFont val="Yu Gothic"/>
        <family val="3"/>
        <charset val="128"/>
        <scheme val="minor"/>
      </rPr>
      <t>M</t>
    </r>
    <r>
      <rPr>
        <b/>
        <vertAlign val="subscript"/>
        <sz val="11"/>
        <color theme="1"/>
        <rFont val="Yu Gothic"/>
        <family val="3"/>
        <charset val="128"/>
        <scheme val="minor"/>
      </rPr>
      <t>i-2</t>
    </r>
    <r>
      <rPr>
        <b/>
        <sz val="11"/>
        <color theme="1"/>
        <rFont val="Yu Gothic"/>
        <family val="3"/>
        <charset val="128"/>
        <scheme val="minor"/>
      </rPr>
      <t>…M</t>
    </r>
    <r>
      <rPr>
        <b/>
        <vertAlign val="sub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>M</t>
    </r>
    <r>
      <rPr>
        <b/>
        <vertAlign val="subscript"/>
        <sz val="11"/>
        <color theme="1"/>
        <rFont val="Yu Gothic"/>
        <family val="3"/>
        <charset val="128"/>
        <scheme val="minor"/>
      </rPr>
      <t>1</t>
    </r>
    <r>
      <rPr>
        <b/>
        <sz val="11"/>
        <color theme="1"/>
        <rFont val="Yu Gothic"/>
        <family val="3"/>
        <charset val="128"/>
        <scheme val="minor"/>
      </rPr>
      <t>T</t>
    </r>
    <r>
      <rPr>
        <b/>
        <vertAlign val="subscript"/>
        <sz val="11"/>
        <color theme="1"/>
        <rFont val="Yu Gothic"/>
        <family val="3"/>
        <charset val="128"/>
        <scheme val="minor"/>
      </rPr>
      <t>0</t>
    </r>
    <r>
      <rPr>
        <b/>
        <sz val="11"/>
        <color theme="1"/>
        <rFont val="Yu Gothic"/>
        <family val="3"/>
        <charset val="128"/>
        <scheme val="minor"/>
      </rPr>
      <t>)</t>
    </r>
    <phoneticPr fontId="1"/>
  </si>
  <si>
    <t>q'3(z)</t>
    <phoneticPr fontId="1"/>
  </si>
  <si>
    <t>q'4(z)</t>
    <phoneticPr fontId="1"/>
  </si>
  <si>
    <t>q'5(z)</t>
    <phoneticPr fontId="1"/>
  </si>
  <si>
    <t>q'6(z)</t>
    <phoneticPr fontId="1"/>
  </si>
  <si>
    <t>q'7(z)</t>
    <phoneticPr fontId="1"/>
  </si>
  <si>
    <t>q'8(z)</t>
    <phoneticPr fontId="1"/>
  </si>
  <si>
    <t>L'8 - s'8</t>
    <phoneticPr fontId="1"/>
  </si>
  <si>
    <t>L'9 - s'9</t>
    <phoneticPr fontId="1"/>
  </si>
  <si>
    <t>d9</t>
    <phoneticPr fontId="1"/>
  </si>
  <si>
    <t>q'9(z)</t>
    <phoneticPr fontId="1"/>
  </si>
  <si>
    <t>w'9(z)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</si>
</sst>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color rgb="FF00B0F0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vertAlign val="subscript"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9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29" xfId="0" applyBorder="1" applyAlignment="1">
      <alignment horizontal="center"/>
    </xf>
    <xf numFmtId="11" fontId="0" fillId="0" borderId="7" xfId="0" applyNumberForma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11" fontId="0" fillId="3" borderId="7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" fillId="0" borderId="2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800" b="1"/>
              <a:t>Gaussian beam</a:t>
            </a:r>
            <a:r>
              <a:rPr lang="en-US" altLang="ja-JP" sz="1800" b="1" baseline="0"/>
              <a:t> propagation</a:t>
            </a:r>
            <a:endParaRPr lang="ja-JP" alt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relation'!$V$3:$V$205</c:f>
              <c:numCache>
                <c:formatCode>General</c:formatCode>
                <c:ptCount val="20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100</c:v>
                </c:pt>
                <c:pt idx="102">
                  <c:v>99</c:v>
                </c:pt>
                <c:pt idx="103">
                  <c:v>98</c:v>
                </c:pt>
                <c:pt idx="104">
                  <c:v>97</c:v>
                </c:pt>
                <c:pt idx="105">
                  <c:v>96</c:v>
                </c:pt>
                <c:pt idx="106">
                  <c:v>95</c:v>
                </c:pt>
                <c:pt idx="107">
                  <c:v>94</c:v>
                </c:pt>
                <c:pt idx="108">
                  <c:v>93</c:v>
                </c:pt>
                <c:pt idx="109">
                  <c:v>92</c:v>
                </c:pt>
                <c:pt idx="110">
                  <c:v>91</c:v>
                </c:pt>
                <c:pt idx="111">
                  <c:v>90</c:v>
                </c:pt>
                <c:pt idx="112">
                  <c:v>89</c:v>
                </c:pt>
                <c:pt idx="113">
                  <c:v>88</c:v>
                </c:pt>
                <c:pt idx="114">
                  <c:v>87</c:v>
                </c:pt>
                <c:pt idx="115">
                  <c:v>86</c:v>
                </c:pt>
                <c:pt idx="116">
                  <c:v>85</c:v>
                </c:pt>
                <c:pt idx="117">
                  <c:v>84</c:v>
                </c:pt>
                <c:pt idx="118">
                  <c:v>83</c:v>
                </c:pt>
                <c:pt idx="119">
                  <c:v>82</c:v>
                </c:pt>
                <c:pt idx="120">
                  <c:v>81</c:v>
                </c:pt>
                <c:pt idx="121">
                  <c:v>80</c:v>
                </c:pt>
                <c:pt idx="122">
                  <c:v>79</c:v>
                </c:pt>
                <c:pt idx="123">
                  <c:v>78</c:v>
                </c:pt>
                <c:pt idx="124">
                  <c:v>77</c:v>
                </c:pt>
                <c:pt idx="125">
                  <c:v>76</c:v>
                </c:pt>
                <c:pt idx="126">
                  <c:v>75</c:v>
                </c:pt>
                <c:pt idx="127">
                  <c:v>74</c:v>
                </c:pt>
                <c:pt idx="128">
                  <c:v>73</c:v>
                </c:pt>
                <c:pt idx="129">
                  <c:v>72</c:v>
                </c:pt>
                <c:pt idx="130">
                  <c:v>71</c:v>
                </c:pt>
                <c:pt idx="131">
                  <c:v>70</c:v>
                </c:pt>
                <c:pt idx="132">
                  <c:v>69</c:v>
                </c:pt>
                <c:pt idx="133">
                  <c:v>68</c:v>
                </c:pt>
                <c:pt idx="134">
                  <c:v>67</c:v>
                </c:pt>
                <c:pt idx="135">
                  <c:v>66</c:v>
                </c:pt>
                <c:pt idx="136">
                  <c:v>65</c:v>
                </c:pt>
                <c:pt idx="137">
                  <c:v>64</c:v>
                </c:pt>
                <c:pt idx="138">
                  <c:v>63</c:v>
                </c:pt>
                <c:pt idx="139">
                  <c:v>62</c:v>
                </c:pt>
                <c:pt idx="140">
                  <c:v>61</c:v>
                </c:pt>
                <c:pt idx="141">
                  <c:v>60</c:v>
                </c:pt>
                <c:pt idx="142">
                  <c:v>59</c:v>
                </c:pt>
                <c:pt idx="143">
                  <c:v>58</c:v>
                </c:pt>
                <c:pt idx="144">
                  <c:v>57</c:v>
                </c:pt>
                <c:pt idx="145">
                  <c:v>56</c:v>
                </c:pt>
                <c:pt idx="146">
                  <c:v>55</c:v>
                </c:pt>
                <c:pt idx="147">
                  <c:v>54</c:v>
                </c:pt>
                <c:pt idx="148">
                  <c:v>53</c:v>
                </c:pt>
                <c:pt idx="149">
                  <c:v>52</c:v>
                </c:pt>
                <c:pt idx="150">
                  <c:v>51</c:v>
                </c:pt>
                <c:pt idx="151">
                  <c:v>50</c:v>
                </c:pt>
                <c:pt idx="152">
                  <c:v>49</c:v>
                </c:pt>
                <c:pt idx="153">
                  <c:v>48</c:v>
                </c:pt>
                <c:pt idx="154">
                  <c:v>47</c:v>
                </c:pt>
                <c:pt idx="155">
                  <c:v>46</c:v>
                </c:pt>
                <c:pt idx="156">
                  <c:v>45</c:v>
                </c:pt>
                <c:pt idx="157">
                  <c:v>44</c:v>
                </c:pt>
                <c:pt idx="158">
                  <c:v>43</c:v>
                </c:pt>
                <c:pt idx="159">
                  <c:v>42</c:v>
                </c:pt>
                <c:pt idx="160">
                  <c:v>41</c:v>
                </c:pt>
                <c:pt idx="161">
                  <c:v>40</c:v>
                </c:pt>
                <c:pt idx="162">
                  <c:v>39</c:v>
                </c:pt>
                <c:pt idx="163">
                  <c:v>38</c:v>
                </c:pt>
                <c:pt idx="164">
                  <c:v>37</c:v>
                </c:pt>
                <c:pt idx="165">
                  <c:v>36</c:v>
                </c:pt>
                <c:pt idx="166">
                  <c:v>35</c:v>
                </c:pt>
                <c:pt idx="167">
                  <c:v>34</c:v>
                </c:pt>
                <c:pt idx="168">
                  <c:v>33</c:v>
                </c:pt>
                <c:pt idx="169">
                  <c:v>32</c:v>
                </c:pt>
                <c:pt idx="170">
                  <c:v>31</c:v>
                </c:pt>
                <c:pt idx="171">
                  <c:v>30</c:v>
                </c:pt>
                <c:pt idx="172">
                  <c:v>29</c:v>
                </c:pt>
                <c:pt idx="173">
                  <c:v>28</c:v>
                </c:pt>
                <c:pt idx="174">
                  <c:v>27</c:v>
                </c:pt>
                <c:pt idx="175">
                  <c:v>26</c:v>
                </c:pt>
                <c:pt idx="176">
                  <c:v>25</c:v>
                </c:pt>
                <c:pt idx="177">
                  <c:v>24</c:v>
                </c:pt>
                <c:pt idx="178">
                  <c:v>23</c:v>
                </c:pt>
                <c:pt idx="179">
                  <c:v>22</c:v>
                </c:pt>
                <c:pt idx="180">
                  <c:v>21</c:v>
                </c:pt>
                <c:pt idx="181">
                  <c:v>20</c:v>
                </c:pt>
                <c:pt idx="182">
                  <c:v>19</c:v>
                </c:pt>
                <c:pt idx="183">
                  <c:v>18</c:v>
                </c:pt>
                <c:pt idx="184">
                  <c:v>17</c:v>
                </c:pt>
                <c:pt idx="185">
                  <c:v>16</c:v>
                </c:pt>
                <c:pt idx="186">
                  <c:v>15</c:v>
                </c:pt>
                <c:pt idx="187">
                  <c:v>14</c:v>
                </c:pt>
                <c:pt idx="188">
                  <c:v>13</c:v>
                </c:pt>
                <c:pt idx="189">
                  <c:v>12</c:v>
                </c:pt>
                <c:pt idx="190">
                  <c:v>11</c:v>
                </c:pt>
                <c:pt idx="191">
                  <c:v>10</c:v>
                </c:pt>
                <c:pt idx="192">
                  <c:v>9</c:v>
                </c:pt>
                <c:pt idx="193">
                  <c:v>8</c:v>
                </c:pt>
                <c:pt idx="194">
                  <c:v>7</c:v>
                </c:pt>
                <c:pt idx="195">
                  <c:v>6</c:v>
                </c:pt>
                <c:pt idx="196">
                  <c:v>5</c:v>
                </c:pt>
                <c:pt idx="197">
                  <c:v>4</c:v>
                </c:pt>
                <c:pt idx="198">
                  <c:v>3</c:v>
                </c:pt>
                <c:pt idx="199">
                  <c:v>2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</c:numCache>
            </c:numRef>
          </c:xVal>
          <c:yVal>
            <c:numRef>
              <c:f>'recurrence relation'!$W$3:$W$205</c:f>
              <c:numCache>
                <c:formatCode>General</c:formatCode>
                <c:ptCount val="203"/>
                <c:pt idx="0">
                  <c:v>0.16</c:v>
                </c:pt>
                <c:pt idx="1">
                  <c:v>0.16000350048986711</c:v>
                </c:pt>
                <c:pt idx="2">
                  <c:v>0.16001400150000508</c:v>
                </c:pt>
                <c:pt idx="3">
                  <c:v>0.16003150165232516</c:v>
                </c:pt>
                <c:pt idx="4">
                  <c:v>0.16005599865101744</c:v>
                </c:pt>
                <c:pt idx="5">
                  <c:v>0.1600874892840557</c:v>
                </c:pt>
                <c:pt idx="6">
                  <c:v>0.16012596942530155</c:v>
                </c:pt>
                <c:pt idx="7">
                  <c:v>0.16017143403720396</c:v>
                </c:pt>
                <c:pt idx="8">
                  <c:v>0.16022387717409028</c:v>
                </c:pt>
                <c:pt idx="9">
                  <c:v>0.1602832919860438</c:v>
                </c:pt>
                <c:pt idx="10">
                  <c:v>0.1603496707233619</c:v>
                </c:pt>
                <c:pt idx="11">
                  <c:v>0.1604230047415881</c:v>
                </c:pt>
                <c:pt idx="12">
                  <c:v>0.16050328450711043</c:v>
                </c:pt>
                <c:pt idx="13">
                  <c:v>0.16059049960331737</c:v>
                </c:pt>
                <c:pt idx="14">
                  <c:v>0.1606846387373029</c:v>
                </c:pt>
                <c:pt idx="15">
                  <c:v>0.16078568974710966</c:v>
                </c:pt>
                <c:pt idx="16">
                  <c:v>0.1608936396095007</c:v>
                </c:pt>
                <c:pt idx="17">
                  <c:v>0.16100847444824692</c:v>
                </c:pt>
                <c:pt idx="18">
                  <c:v>0.16113017954291955</c:v>
                </c:pt>
                <c:pt idx="19">
                  <c:v>0.16125873933817356</c:v>
                </c:pt>
                <c:pt idx="20">
                  <c:v>0.16139413745350953</c:v>
                </c:pt>
                <c:pt idx="21">
                  <c:v>0.16153635669349939</c:v>
                </c:pt>
                <c:pt idx="22">
                  <c:v>0.16168537905846161</c:v>
                </c:pt>
                <c:pt idx="23">
                  <c:v>0.16184118575557083</c:v>
                </c:pt>
                <c:pt idx="24">
                  <c:v>0.16200375721038618</c:v>
                </c:pt>
                <c:pt idx="25">
                  <c:v>0.16217307307878251</c:v>
                </c:pt>
                <c:pt idx="26">
                  <c:v>0.16234911225926779</c:v>
                </c:pt>
                <c:pt idx="27">
                  <c:v>0.16253185290567002</c:v>
                </c:pt>
                <c:pt idx="28">
                  <c:v>0.16272127244017656</c:v>
                </c:pt>
                <c:pt idx="29">
                  <c:v>0.16291734756670881</c:v>
                </c:pt>
                <c:pt idx="30">
                  <c:v>0.16312005428461343</c:v>
                </c:pt>
                <c:pt idx="31">
                  <c:v>0.16332936790265395</c:v>
                </c:pt>
                <c:pt idx="32">
                  <c:v>0.16354526305328307</c:v>
                </c:pt>
                <c:pt idx="33">
                  <c:v>0.16376771370717869</c:v>
                </c:pt>
                <c:pt idx="34">
                  <c:v>0.16399669318802476</c:v>
                </c:pt>
                <c:pt idx="35">
                  <c:v>0.16423217418751915</c:v>
                </c:pt>
                <c:pt idx="36">
                  <c:v>0.16447412878058951</c:v>
                </c:pt>
                <c:pt idx="37">
                  <c:v>0.16472252844079971</c:v>
                </c:pt>
                <c:pt idx="38">
                  <c:v>0.1649773440559279</c:v>
                </c:pt>
                <c:pt idx="39">
                  <c:v>0.16523854594369847</c:v>
                </c:pt>
                <c:pt idx="40">
                  <c:v>0.16550610386764988</c:v>
                </c:pt>
                <c:pt idx="41">
                  <c:v>0.16577998705312016</c:v>
                </c:pt>
                <c:pt idx="42">
                  <c:v>0.16606016420333286</c:v>
                </c:pt>
                <c:pt idx="43">
                  <c:v>0.16634660351556582</c:v>
                </c:pt>
                <c:pt idx="44">
                  <c:v>0.16663927269738568</c:v>
                </c:pt>
                <c:pt idx="45">
                  <c:v>0.16693813898293069</c:v>
                </c:pt>
                <c:pt idx="46">
                  <c:v>0.1672431691492263</c:v>
                </c:pt>
                <c:pt idx="47">
                  <c:v>0.16755432953251601</c:v>
                </c:pt>
                <c:pt idx="48">
                  <c:v>0.16787158604459249</c:v>
                </c:pt>
                <c:pt idx="49">
                  <c:v>0.16819490418911293</c:v>
                </c:pt>
                <c:pt idx="50">
                  <c:v>0.1685242490778836</c:v>
                </c:pt>
                <c:pt idx="51">
                  <c:v>0.16885958544709873</c:v>
                </c:pt>
                <c:pt idx="52">
                  <c:v>0.1692008776735196</c:v>
                </c:pt>
                <c:pt idx="53">
                  <c:v>0.16954808979057961</c:v>
                </c:pt>
                <c:pt idx="54">
                  <c:v>0.16990118550440245</c:v>
                </c:pt>
                <c:pt idx="55">
                  <c:v>0.17026012820971947</c:v>
                </c:pt>
                <c:pt idx="56">
                  <c:v>0.17062488100567472</c:v>
                </c:pt>
                <c:pt idx="57">
                  <c:v>0.17099540671150501</c:v>
                </c:pt>
                <c:pt idx="58">
                  <c:v>0.17137166788208366</c:v>
                </c:pt>
                <c:pt idx="59">
                  <c:v>0.17175362682331677</c:v>
                </c:pt>
                <c:pt idx="60">
                  <c:v>0.17214124560738184</c:v>
                </c:pt>
                <c:pt idx="61">
                  <c:v>0.17253448608779798</c:v>
                </c:pt>
                <c:pt idx="62">
                  <c:v>0.17293330991431918</c:v>
                </c:pt>
                <c:pt idx="63">
                  <c:v>0.17333767854764065</c:v>
                </c:pt>
                <c:pt idx="64">
                  <c:v>0.17374755327391014</c:v>
                </c:pt>
                <c:pt idx="65">
                  <c:v>0.1741628952190365</c:v>
                </c:pt>
                <c:pt idx="66">
                  <c:v>0.17458366536278747</c:v>
                </c:pt>
                <c:pt idx="67">
                  <c:v>0.17500982455266967</c:v>
                </c:pt>
                <c:pt idx="68">
                  <c:v>0.17544133351758504</c:v>
                </c:pt>
                <c:pt idx="69">
                  <c:v>0.17587815288125644</c:v>
                </c:pt>
                <c:pt idx="70">
                  <c:v>0.17632024317541795</c:v>
                </c:pt>
                <c:pt idx="71">
                  <c:v>0.17676756485276432</c:v>
                </c:pt>
                <c:pt idx="72">
                  <c:v>0.1772200782996548</c:v>
                </c:pt>
                <c:pt idx="73">
                  <c:v>0.17767774384856735</c:v>
                </c:pt>
                <c:pt idx="74">
                  <c:v>0.17814052179029979</c:v>
                </c:pt>
                <c:pt idx="75">
                  <c:v>0.17860837238591376</c:v>
                </c:pt>
                <c:pt idx="76">
                  <c:v>0.17908125587841967</c:v>
                </c:pt>
                <c:pt idx="77">
                  <c:v>0.17955913250419933</c:v>
                </c:pt>
                <c:pt idx="78">
                  <c:v>0.1800419625041646</c:v>
                </c:pt>
                <c:pt idx="79">
                  <c:v>0.18052970613465039</c:v>
                </c:pt>
                <c:pt idx="80">
                  <c:v>0.1810223236780405</c:v>
                </c:pt>
                <c:pt idx="81">
                  <c:v>0.18151977545312548</c:v>
                </c:pt>
                <c:pt idx="82">
                  <c:v>0.18202202182519217</c:v>
                </c:pt>
                <c:pt idx="83">
                  <c:v>0.18252902321584422</c:v>
                </c:pt>
                <c:pt idx="84">
                  <c:v>0.18304074011255383</c:v>
                </c:pt>
                <c:pt idx="85">
                  <c:v>0.18355713307794538</c:v>
                </c:pt>
                <c:pt idx="86">
                  <c:v>0.18407816275881136</c:v>
                </c:pt>
                <c:pt idx="87">
                  <c:v>0.18460378989486148</c:v>
                </c:pt>
                <c:pt idx="88">
                  <c:v>0.18513397532720643</c:v>
                </c:pt>
                <c:pt idx="89">
                  <c:v>0.18566868000657788</c:v>
                </c:pt>
                <c:pt idx="90">
                  <c:v>0.186207865001286</c:v>
                </c:pt>
                <c:pt idx="91">
                  <c:v>0.18675149150491707</c:v>
                </c:pt>
                <c:pt idx="92">
                  <c:v>0.18729952084377274</c:v>
                </c:pt>
                <c:pt idx="93">
                  <c:v>0.18785191448405428</c:v>
                </c:pt>
                <c:pt idx="94">
                  <c:v>0.18840863403879302</c:v>
                </c:pt>
                <c:pt idx="95">
                  <c:v>0.18896964127453128</c:v>
                </c:pt>
                <c:pt idx="96">
                  <c:v>0.18953489811775573</c:v>
                </c:pt>
                <c:pt idx="97">
                  <c:v>0.19010436666108665</c:v>
                </c:pt>
                <c:pt idx="98">
                  <c:v>0.19067800916922617</c:v>
                </c:pt>
                <c:pt idx="99">
                  <c:v>0.19125578808466934</c:v>
                </c:pt>
                <c:pt idx="100">
                  <c:v>0.19183766603318081</c:v>
                </c:pt>
                <c:pt idx="101">
                  <c:v>-0.19183766603318081</c:v>
                </c:pt>
                <c:pt idx="102">
                  <c:v>-0.19125578808466934</c:v>
                </c:pt>
                <c:pt idx="103">
                  <c:v>-0.19067800916922617</c:v>
                </c:pt>
                <c:pt idx="104">
                  <c:v>-0.19010436666108665</c:v>
                </c:pt>
                <c:pt idx="105">
                  <c:v>-0.18953489811775573</c:v>
                </c:pt>
                <c:pt idx="106">
                  <c:v>-0.18896964127453128</c:v>
                </c:pt>
                <c:pt idx="107">
                  <c:v>-0.18840863403879302</c:v>
                </c:pt>
                <c:pt idx="108">
                  <c:v>-0.18785191448405428</c:v>
                </c:pt>
                <c:pt idx="109">
                  <c:v>-0.18729952084377274</c:v>
                </c:pt>
                <c:pt idx="110">
                  <c:v>-0.18675149150491707</c:v>
                </c:pt>
                <c:pt idx="111">
                  <c:v>-0.186207865001286</c:v>
                </c:pt>
                <c:pt idx="112">
                  <c:v>-0.18566868000657788</c:v>
                </c:pt>
                <c:pt idx="113">
                  <c:v>-0.18513397532720643</c:v>
                </c:pt>
                <c:pt idx="114">
                  <c:v>-0.18460378989486148</c:v>
                </c:pt>
                <c:pt idx="115">
                  <c:v>-0.18407816275881136</c:v>
                </c:pt>
                <c:pt idx="116">
                  <c:v>-0.18355713307794538</c:v>
                </c:pt>
                <c:pt idx="117">
                  <c:v>-0.18304074011255383</c:v>
                </c:pt>
                <c:pt idx="118">
                  <c:v>-0.18252902321584422</c:v>
                </c:pt>
                <c:pt idx="119">
                  <c:v>-0.18202202182519217</c:v>
                </c:pt>
                <c:pt idx="120">
                  <c:v>-0.18151977545312548</c:v>
                </c:pt>
                <c:pt idx="121">
                  <c:v>-0.1810223236780405</c:v>
                </c:pt>
                <c:pt idx="122">
                  <c:v>-0.18052970613465039</c:v>
                </c:pt>
                <c:pt idx="123">
                  <c:v>-0.1800419625041646</c:v>
                </c:pt>
                <c:pt idx="124">
                  <c:v>-0.17955913250419933</c:v>
                </c:pt>
                <c:pt idx="125">
                  <c:v>-0.17908125587841967</c:v>
                </c:pt>
                <c:pt idx="126">
                  <c:v>-0.17860837238591376</c:v>
                </c:pt>
                <c:pt idx="127">
                  <c:v>-0.17814052179029979</c:v>
                </c:pt>
                <c:pt idx="128">
                  <c:v>-0.17767774384856735</c:v>
                </c:pt>
                <c:pt idx="129">
                  <c:v>-0.1772200782996548</c:v>
                </c:pt>
                <c:pt idx="130">
                  <c:v>-0.17676756485276432</c:v>
                </c:pt>
                <c:pt idx="131">
                  <c:v>-0.17632024317541795</c:v>
                </c:pt>
                <c:pt idx="132">
                  <c:v>-0.17587815288125644</c:v>
                </c:pt>
                <c:pt idx="133">
                  <c:v>-0.17544133351758504</c:v>
                </c:pt>
                <c:pt idx="134">
                  <c:v>-0.17500982455266967</c:v>
                </c:pt>
                <c:pt idx="135">
                  <c:v>-0.17458366536278747</c:v>
                </c:pt>
                <c:pt idx="136">
                  <c:v>-0.1741628952190365</c:v>
                </c:pt>
                <c:pt idx="137">
                  <c:v>-0.17374755327391014</c:v>
                </c:pt>
                <c:pt idx="138">
                  <c:v>-0.17333767854764065</c:v>
                </c:pt>
                <c:pt idx="139">
                  <c:v>-0.17293330991431918</c:v>
                </c:pt>
                <c:pt idx="140">
                  <c:v>-0.17253448608779798</c:v>
                </c:pt>
                <c:pt idx="141">
                  <c:v>-0.17214124560738184</c:v>
                </c:pt>
                <c:pt idx="142">
                  <c:v>-0.17175362682331677</c:v>
                </c:pt>
                <c:pt idx="143">
                  <c:v>-0.17137166788208366</c:v>
                </c:pt>
                <c:pt idx="144">
                  <c:v>-0.17099540671150501</c:v>
                </c:pt>
                <c:pt idx="145">
                  <c:v>-0.17062488100567472</c:v>
                </c:pt>
                <c:pt idx="146">
                  <c:v>-0.17026012820971947</c:v>
                </c:pt>
                <c:pt idx="147">
                  <c:v>-0.16990118550440245</c:v>
                </c:pt>
                <c:pt idx="148">
                  <c:v>-0.16954808979057961</c:v>
                </c:pt>
                <c:pt idx="149">
                  <c:v>-0.1692008776735196</c:v>
                </c:pt>
                <c:pt idx="150">
                  <c:v>-0.16885958544709873</c:v>
                </c:pt>
                <c:pt idx="151">
                  <c:v>-0.1685242490778836</c:v>
                </c:pt>
                <c:pt idx="152">
                  <c:v>-0.16819490418911293</c:v>
                </c:pt>
                <c:pt idx="153">
                  <c:v>-0.16787158604459249</c:v>
                </c:pt>
                <c:pt idx="154">
                  <c:v>-0.16755432953251601</c:v>
                </c:pt>
                <c:pt idx="155">
                  <c:v>-0.1672431691492263</c:v>
                </c:pt>
                <c:pt idx="156">
                  <c:v>-0.16693813898293069</c:v>
                </c:pt>
                <c:pt idx="157">
                  <c:v>-0.16663927269738568</c:v>
                </c:pt>
                <c:pt idx="158">
                  <c:v>-0.16634660351556582</c:v>
                </c:pt>
                <c:pt idx="159">
                  <c:v>-0.16606016420333286</c:v>
                </c:pt>
                <c:pt idx="160">
                  <c:v>-0.16577998705312016</c:v>
                </c:pt>
                <c:pt idx="161">
                  <c:v>-0.16550610386764988</c:v>
                </c:pt>
                <c:pt idx="162">
                  <c:v>-0.16523854594369847</c:v>
                </c:pt>
                <c:pt idx="163">
                  <c:v>-0.1649773440559279</c:v>
                </c:pt>
                <c:pt idx="164">
                  <c:v>-0.16472252844079971</c:v>
                </c:pt>
                <c:pt idx="165">
                  <c:v>-0.16447412878058951</c:v>
                </c:pt>
                <c:pt idx="166">
                  <c:v>-0.16423217418751915</c:v>
                </c:pt>
                <c:pt idx="167">
                  <c:v>-0.16399669318802476</c:v>
                </c:pt>
                <c:pt idx="168">
                  <c:v>-0.16376771370717869</c:v>
                </c:pt>
                <c:pt idx="169">
                  <c:v>-0.16354526305328307</c:v>
                </c:pt>
                <c:pt idx="170">
                  <c:v>-0.16332936790265395</c:v>
                </c:pt>
                <c:pt idx="171">
                  <c:v>-0.16312005428461343</c:v>
                </c:pt>
                <c:pt idx="172">
                  <c:v>-0.16291734756670881</c:v>
                </c:pt>
                <c:pt idx="173">
                  <c:v>-0.16272127244017656</c:v>
                </c:pt>
                <c:pt idx="174">
                  <c:v>-0.16253185290567002</c:v>
                </c:pt>
                <c:pt idx="175">
                  <c:v>-0.16234911225926779</c:v>
                </c:pt>
                <c:pt idx="176">
                  <c:v>-0.16217307307878251</c:v>
                </c:pt>
                <c:pt idx="177">
                  <c:v>-0.16200375721038618</c:v>
                </c:pt>
                <c:pt idx="178">
                  <c:v>-0.16184118575557083</c:v>
                </c:pt>
                <c:pt idx="179">
                  <c:v>-0.16168537905846161</c:v>
                </c:pt>
                <c:pt idx="180">
                  <c:v>-0.16153635669349939</c:v>
                </c:pt>
                <c:pt idx="181">
                  <c:v>-0.16139413745350953</c:v>
                </c:pt>
                <c:pt idx="182">
                  <c:v>-0.16125873933817356</c:v>
                </c:pt>
                <c:pt idx="183">
                  <c:v>-0.16113017954291955</c:v>
                </c:pt>
                <c:pt idx="184">
                  <c:v>-0.16100847444824692</c:v>
                </c:pt>
                <c:pt idx="185">
                  <c:v>-0.1608936396095007</c:v>
                </c:pt>
                <c:pt idx="186">
                  <c:v>-0.16078568974710966</c:v>
                </c:pt>
                <c:pt idx="187">
                  <c:v>-0.1606846387373029</c:v>
                </c:pt>
                <c:pt idx="188">
                  <c:v>-0.16059049960331737</c:v>
                </c:pt>
                <c:pt idx="189">
                  <c:v>-0.16050328450711043</c:v>
                </c:pt>
                <c:pt idx="190">
                  <c:v>-0.1604230047415881</c:v>
                </c:pt>
                <c:pt idx="191">
                  <c:v>-0.1603496707233619</c:v>
                </c:pt>
                <c:pt idx="192">
                  <c:v>-0.1602832919860438</c:v>
                </c:pt>
                <c:pt idx="193">
                  <c:v>-0.16022387717409028</c:v>
                </c:pt>
                <c:pt idx="194">
                  <c:v>-0.16017143403720396</c:v>
                </c:pt>
                <c:pt idx="195">
                  <c:v>-0.16012596942530155</c:v>
                </c:pt>
                <c:pt idx="196">
                  <c:v>-0.1600874892840557</c:v>
                </c:pt>
                <c:pt idx="197">
                  <c:v>-0.16005599865101744</c:v>
                </c:pt>
                <c:pt idx="198">
                  <c:v>-0.16003150165232516</c:v>
                </c:pt>
                <c:pt idx="199">
                  <c:v>-0.16001400150000508</c:v>
                </c:pt>
                <c:pt idx="200">
                  <c:v>-0.16000350048986711</c:v>
                </c:pt>
                <c:pt idx="201">
                  <c:v>-0.16</c:v>
                </c:pt>
                <c:pt idx="202">
                  <c:v>-0.16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2A-4E7B-A084-7EFBC59C668C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relation'!$AB$3:$AB$205</c:f>
              <c:numCache>
                <c:formatCode>General</c:formatCode>
                <c:ptCount val="203"/>
                <c:pt idx="0">
                  <c:v>101</c:v>
                </c:pt>
                <c:pt idx="1">
                  <c:v>103</c:v>
                </c:pt>
                <c:pt idx="2">
                  <c:v>105</c:v>
                </c:pt>
                <c:pt idx="3">
                  <c:v>107</c:v>
                </c:pt>
                <c:pt idx="4">
                  <c:v>109</c:v>
                </c:pt>
                <c:pt idx="5">
                  <c:v>111</c:v>
                </c:pt>
                <c:pt idx="6">
                  <c:v>113</c:v>
                </c:pt>
                <c:pt idx="7">
                  <c:v>115</c:v>
                </c:pt>
                <c:pt idx="8">
                  <c:v>117</c:v>
                </c:pt>
                <c:pt idx="9">
                  <c:v>119</c:v>
                </c:pt>
                <c:pt idx="10">
                  <c:v>121</c:v>
                </c:pt>
                <c:pt idx="11">
                  <c:v>123</c:v>
                </c:pt>
                <c:pt idx="12">
                  <c:v>125</c:v>
                </c:pt>
                <c:pt idx="13">
                  <c:v>127</c:v>
                </c:pt>
                <c:pt idx="14">
                  <c:v>129</c:v>
                </c:pt>
                <c:pt idx="15">
                  <c:v>131</c:v>
                </c:pt>
                <c:pt idx="16">
                  <c:v>133</c:v>
                </c:pt>
                <c:pt idx="17">
                  <c:v>135</c:v>
                </c:pt>
                <c:pt idx="18">
                  <c:v>137</c:v>
                </c:pt>
                <c:pt idx="19">
                  <c:v>139</c:v>
                </c:pt>
                <c:pt idx="20">
                  <c:v>141</c:v>
                </c:pt>
                <c:pt idx="21">
                  <c:v>143</c:v>
                </c:pt>
                <c:pt idx="22">
                  <c:v>145</c:v>
                </c:pt>
                <c:pt idx="23">
                  <c:v>147</c:v>
                </c:pt>
                <c:pt idx="24">
                  <c:v>149</c:v>
                </c:pt>
                <c:pt idx="25">
                  <c:v>151</c:v>
                </c:pt>
                <c:pt idx="26">
                  <c:v>153</c:v>
                </c:pt>
                <c:pt idx="27">
                  <c:v>155</c:v>
                </c:pt>
                <c:pt idx="28">
                  <c:v>157</c:v>
                </c:pt>
                <c:pt idx="29">
                  <c:v>159</c:v>
                </c:pt>
                <c:pt idx="30">
                  <c:v>161</c:v>
                </c:pt>
                <c:pt idx="31">
                  <c:v>163</c:v>
                </c:pt>
                <c:pt idx="32">
                  <c:v>165</c:v>
                </c:pt>
                <c:pt idx="33">
                  <c:v>167</c:v>
                </c:pt>
                <c:pt idx="34">
                  <c:v>169</c:v>
                </c:pt>
                <c:pt idx="35">
                  <c:v>171</c:v>
                </c:pt>
                <c:pt idx="36">
                  <c:v>173</c:v>
                </c:pt>
                <c:pt idx="37">
                  <c:v>175</c:v>
                </c:pt>
                <c:pt idx="38">
                  <c:v>177</c:v>
                </c:pt>
                <c:pt idx="39">
                  <c:v>179</c:v>
                </c:pt>
                <c:pt idx="40">
                  <c:v>181</c:v>
                </c:pt>
                <c:pt idx="41">
                  <c:v>183</c:v>
                </c:pt>
                <c:pt idx="42">
                  <c:v>185</c:v>
                </c:pt>
                <c:pt idx="43">
                  <c:v>187</c:v>
                </c:pt>
                <c:pt idx="44">
                  <c:v>189</c:v>
                </c:pt>
                <c:pt idx="45">
                  <c:v>191</c:v>
                </c:pt>
                <c:pt idx="46">
                  <c:v>193</c:v>
                </c:pt>
                <c:pt idx="47">
                  <c:v>195</c:v>
                </c:pt>
                <c:pt idx="48">
                  <c:v>197</c:v>
                </c:pt>
                <c:pt idx="49">
                  <c:v>199</c:v>
                </c:pt>
                <c:pt idx="50">
                  <c:v>201</c:v>
                </c:pt>
                <c:pt idx="51">
                  <c:v>203</c:v>
                </c:pt>
                <c:pt idx="52">
                  <c:v>205</c:v>
                </c:pt>
                <c:pt idx="53">
                  <c:v>207</c:v>
                </c:pt>
                <c:pt idx="54">
                  <c:v>209</c:v>
                </c:pt>
                <c:pt idx="55">
                  <c:v>211</c:v>
                </c:pt>
                <c:pt idx="56">
                  <c:v>213</c:v>
                </c:pt>
                <c:pt idx="57">
                  <c:v>215</c:v>
                </c:pt>
                <c:pt idx="58">
                  <c:v>217</c:v>
                </c:pt>
                <c:pt idx="59">
                  <c:v>219</c:v>
                </c:pt>
                <c:pt idx="60">
                  <c:v>221</c:v>
                </c:pt>
                <c:pt idx="61">
                  <c:v>223</c:v>
                </c:pt>
                <c:pt idx="62">
                  <c:v>225</c:v>
                </c:pt>
                <c:pt idx="63">
                  <c:v>227</c:v>
                </c:pt>
                <c:pt idx="64">
                  <c:v>229</c:v>
                </c:pt>
                <c:pt idx="65">
                  <c:v>231</c:v>
                </c:pt>
                <c:pt idx="66">
                  <c:v>233</c:v>
                </c:pt>
                <c:pt idx="67">
                  <c:v>235</c:v>
                </c:pt>
                <c:pt idx="68">
                  <c:v>237</c:v>
                </c:pt>
                <c:pt idx="69">
                  <c:v>239</c:v>
                </c:pt>
                <c:pt idx="70">
                  <c:v>241</c:v>
                </c:pt>
                <c:pt idx="71">
                  <c:v>243</c:v>
                </c:pt>
                <c:pt idx="72">
                  <c:v>245</c:v>
                </c:pt>
                <c:pt idx="73">
                  <c:v>247</c:v>
                </c:pt>
                <c:pt idx="74">
                  <c:v>249</c:v>
                </c:pt>
                <c:pt idx="75">
                  <c:v>251</c:v>
                </c:pt>
                <c:pt idx="76">
                  <c:v>253</c:v>
                </c:pt>
                <c:pt idx="77">
                  <c:v>255</c:v>
                </c:pt>
                <c:pt idx="78">
                  <c:v>257</c:v>
                </c:pt>
                <c:pt idx="79">
                  <c:v>259</c:v>
                </c:pt>
                <c:pt idx="80">
                  <c:v>261</c:v>
                </c:pt>
                <c:pt idx="81">
                  <c:v>263</c:v>
                </c:pt>
                <c:pt idx="82">
                  <c:v>265</c:v>
                </c:pt>
                <c:pt idx="83">
                  <c:v>267</c:v>
                </c:pt>
                <c:pt idx="84">
                  <c:v>269</c:v>
                </c:pt>
                <c:pt idx="85">
                  <c:v>271</c:v>
                </c:pt>
                <c:pt idx="86">
                  <c:v>273</c:v>
                </c:pt>
                <c:pt idx="87">
                  <c:v>275</c:v>
                </c:pt>
                <c:pt idx="88">
                  <c:v>277</c:v>
                </c:pt>
                <c:pt idx="89">
                  <c:v>279</c:v>
                </c:pt>
                <c:pt idx="90">
                  <c:v>281</c:v>
                </c:pt>
                <c:pt idx="91">
                  <c:v>283</c:v>
                </c:pt>
                <c:pt idx="92">
                  <c:v>285</c:v>
                </c:pt>
                <c:pt idx="93">
                  <c:v>287</c:v>
                </c:pt>
                <c:pt idx="94">
                  <c:v>289</c:v>
                </c:pt>
                <c:pt idx="95">
                  <c:v>291</c:v>
                </c:pt>
                <c:pt idx="96">
                  <c:v>293</c:v>
                </c:pt>
                <c:pt idx="97">
                  <c:v>295</c:v>
                </c:pt>
                <c:pt idx="98">
                  <c:v>297</c:v>
                </c:pt>
                <c:pt idx="99">
                  <c:v>299</c:v>
                </c:pt>
                <c:pt idx="100">
                  <c:v>301</c:v>
                </c:pt>
                <c:pt idx="101">
                  <c:v>301</c:v>
                </c:pt>
                <c:pt idx="102">
                  <c:v>299</c:v>
                </c:pt>
                <c:pt idx="103">
                  <c:v>297</c:v>
                </c:pt>
                <c:pt idx="104">
                  <c:v>295</c:v>
                </c:pt>
                <c:pt idx="105">
                  <c:v>293</c:v>
                </c:pt>
                <c:pt idx="106">
                  <c:v>291</c:v>
                </c:pt>
                <c:pt idx="107">
                  <c:v>289</c:v>
                </c:pt>
                <c:pt idx="108">
                  <c:v>287</c:v>
                </c:pt>
                <c:pt idx="109">
                  <c:v>285</c:v>
                </c:pt>
                <c:pt idx="110">
                  <c:v>283</c:v>
                </c:pt>
                <c:pt idx="111">
                  <c:v>281</c:v>
                </c:pt>
                <c:pt idx="112">
                  <c:v>279</c:v>
                </c:pt>
                <c:pt idx="113">
                  <c:v>277</c:v>
                </c:pt>
                <c:pt idx="114">
                  <c:v>275</c:v>
                </c:pt>
                <c:pt idx="115">
                  <c:v>273</c:v>
                </c:pt>
                <c:pt idx="116">
                  <c:v>271</c:v>
                </c:pt>
                <c:pt idx="117">
                  <c:v>269</c:v>
                </c:pt>
                <c:pt idx="118">
                  <c:v>267</c:v>
                </c:pt>
                <c:pt idx="119">
                  <c:v>265</c:v>
                </c:pt>
                <c:pt idx="120">
                  <c:v>263</c:v>
                </c:pt>
                <c:pt idx="121">
                  <c:v>261</c:v>
                </c:pt>
                <c:pt idx="122">
                  <c:v>259</c:v>
                </c:pt>
                <c:pt idx="123">
                  <c:v>257</c:v>
                </c:pt>
                <c:pt idx="124">
                  <c:v>255</c:v>
                </c:pt>
                <c:pt idx="125">
                  <c:v>253</c:v>
                </c:pt>
                <c:pt idx="126">
                  <c:v>251</c:v>
                </c:pt>
                <c:pt idx="127">
                  <c:v>249</c:v>
                </c:pt>
                <c:pt idx="128">
                  <c:v>247</c:v>
                </c:pt>
                <c:pt idx="129">
                  <c:v>245</c:v>
                </c:pt>
                <c:pt idx="130">
                  <c:v>243</c:v>
                </c:pt>
                <c:pt idx="131">
                  <c:v>241</c:v>
                </c:pt>
                <c:pt idx="132">
                  <c:v>239</c:v>
                </c:pt>
                <c:pt idx="133">
                  <c:v>237</c:v>
                </c:pt>
                <c:pt idx="134">
                  <c:v>235</c:v>
                </c:pt>
                <c:pt idx="135">
                  <c:v>233</c:v>
                </c:pt>
                <c:pt idx="136">
                  <c:v>231</c:v>
                </c:pt>
                <c:pt idx="137">
                  <c:v>229</c:v>
                </c:pt>
                <c:pt idx="138">
                  <c:v>227</c:v>
                </c:pt>
                <c:pt idx="139">
                  <c:v>225</c:v>
                </c:pt>
                <c:pt idx="140">
                  <c:v>223</c:v>
                </c:pt>
                <c:pt idx="141">
                  <c:v>221</c:v>
                </c:pt>
                <c:pt idx="142">
                  <c:v>219</c:v>
                </c:pt>
                <c:pt idx="143">
                  <c:v>217</c:v>
                </c:pt>
                <c:pt idx="144">
                  <c:v>215</c:v>
                </c:pt>
                <c:pt idx="145">
                  <c:v>213</c:v>
                </c:pt>
                <c:pt idx="146">
                  <c:v>211</c:v>
                </c:pt>
                <c:pt idx="147">
                  <c:v>209</c:v>
                </c:pt>
                <c:pt idx="148">
                  <c:v>207</c:v>
                </c:pt>
                <c:pt idx="149">
                  <c:v>205</c:v>
                </c:pt>
                <c:pt idx="150">
                  <c:v>203</c:v>
                </c:pt>
                <c:pt idx="151">
                  <c:v>201</c:v>
                </c:pt>
                <c:pt idx="152">
                  <c:v>199</c:v>
                </c:pt>
                <c:pt idx="153">
                  <c:v>197</c:v>
                </c:pt>
                <c:pt idx="154">
                  <c:v>195</c:v>
                </c:pt>
                <c:pt idx="155">
                  <c:v>193</c:v>
                </c:pt>
                <c:pt idx="156">
                  <c:v>191</c:v>
                </c:pt>
                <c:pt idx="157">
                  <c:v>189</c:v>
                </c:pt>
                <c:pt idx="158">
                  <c:v>187</c:v>
                </c:pt>
                <c:pt idx="159">
                  <c:v>185</c:v>
                </c:pt>
                <c:pt idx="160">
                  <c:v>183</c:v>
                </c:pt>
                <c:pt idx="161">
                  <c:v>181</c:v>
                </c:pt>
                <c:pt idx="162">
                  <c:v>179</c:v>
                </c:pt>
                <c:pt idx="163">
                  <c:v>177</c:v>
                </c:pt>
                <c:pt idx="164">
                  <c:v>175</c:v>
                </c:pt>
                <c:pt idx="165">
                  <c:v>173</c:v>
                </c:pt>
                <c:pt idx="166">
                  <c:v>171</c:v>
                </c:pt>
                <c:pt idx="167">
                  <c:v>169</c:v>
                </c:pt>
                <c:pt idx="168">
                  <c:v>167</c:v>
                </c:pt>
                <c:pt idx="169">
                  <c:v>165</c:v>
                </c:pt>
                <c:pt idx="170">
                  <c:v>163</c:v>
                </c:pt>
                <c:pt idx="171">
                  <c:v>161</c:v>
                </c:pt>
                <c:pt idx="172">
                  <c:v>159</c:v>
                </c:pt>
                <c:pt idx="173">
                  <c:v>157</c:v>
                </c:pt>
                <c:pt idx="174">
                  <c:v>155</c:v>
                </c:pt>
                <c:pt idx="175">
                  <c:v>153</c:v>
                </c:pt>
                <c:pt idx="176">
                  <c:v>151</c:v>
                </c:pt>
                <c:pt idx="177">
                  <c:v>149</c:v>
                </c:pt>
                <c:pt idx="178">
                  <c:v>147</c:v>
                </c:pt>
                <c:pt idx="179">
                  <c:v>145</c:v>
                </c:pt>
                <c:pt idx="180">
                  <c:v>143</c:v>
                </c:pt>
                <c:pt idx="181">
                  <c:v>141</c:v>
                </c:pt>
                <c:pt idx="182">
                  <c:v>139</c:v>
                </c:pt>
                <c:pt idx="183">
                  <c:v>137</c:v>
                </c:pt>
                <c:pt idx="184">
                  <c:v>135</c:v>
                </c:pt>
                <c:pt idx="185">
                  <c:v>133</c:v>
                </c:pt>
                <c:pt idx="186">
                  <c:v>131</c:v>
                </c:pt>
                <c:pt idx="187">
                  <c:v>129</c:v>
                </c:pt>
                <c:pt idx="188">
                  <c:v>127</c:v>
                </c:pt>
                <c:pt idx="189">
                  <c:v>125</c:v>
                </c:pt>
                <c:pt idx="190">
                  <c:v>123</c:v>
                </c:pt>
                <c:pt idx="191">
                  <c:v>121</c:v>
                </c:pt>
                <c:pt idx="192">
                  <c:v>119</c:v>
                </c:pt>
                <c:pt idx="193">
                  <c:v>117</c:v>
                </c:pt>
                <c:pt idx="194">
                  <c:v>115</c:v>
                </c:pt>
                <c:pt idx="195">
                  <c:v>113</c:v>
                </c:pt>
                <c:pt idx="196">
                  <c:v>111</c:v>
                </c:pt>
                <c:pt idx="197">
                  <c:v>109</c:v>
                </c:pt>
                <c:pt idx="198">
                  <c:v>107</c:v>
                </c:pt>
                <c:pt idx="199">
                  <c:v>105</c:v>
                </c:pt>
                <c:pt idx="200">
                  <c:v>103</c:v>
                </c:pt>
                <c:pt idx="201">
                  <c:v>101</c:v>
                </c:pt>
                <c:pt idx="202">
                  <c:v>101</c:v>
                </c:pt>
              </c:numCache>
            </c:numRef>
          </c:xVal>
          <c:yVal>
            <c:numRef>
              <c:f>'recurrence relation'!$AC$3:$AC$205</c:f>
              <c:numCache>
                <c:formatCode>General</c:formatCode>
                <c:ptCount val="203"/>
                <c:pt idx="0">
                  <c:v>0.19183766603318081</c:v>
                </c:pt>
                <c:pt idx="1">
                  <c:v>0.19109527487682754</c:v>
                </c:pt>
                <c:pt idx="2">
                  <c:v>0.19036932103010756</c:v>
                </c:pt>
                <c:pt idx="3">
                  <c:v>0.18965999324238061</c:v>
                </c:pt>
                <c:pt idx="4">
                  <c:v>0.18896747874160083</c:v>
                </c:pt>
                <c:pt idx="5">
                  <c:v>0.18829196303941564</c:v>
                </c:pt>
                <c:pt idx="6">
                  <c:v>0.18763362973235317</c:v>
                </c:pt>
                <c:pt idx="7">
                  <c:v>0.18699266029943726</c:v>
                </c:pt>
                <c:pt idx="8">
                  <c:v>0.18636923389659973</c:v>
                </c:pt>
                <c:pt idx="9">
                  <c:v>0.1857635271482862</c:v>
                </c:pt>
                <c:pt idx="10">
                  <c:v>0.18517571393668347</c:v>
                </c:pt>
                <c:pt idx="11">
                  <c:v>0.18460596518902259</c:v>
                </c:pt>
                <c:pt idx="12">
                  <c:v>0.18405444866343929</c:v>
                </c:pt>
                <c:pt idx="13">
                  <c:v>0.18352132873390065</c:v>
                </c:pt>
                <c:pt idx="14">
                  <c:v>0.1830067661747293</c:v>
                </c:pt>
                <c:pt idx="15">
                  <c:v>0.18251091794528207</c:v>
                </c:pt>
                <c:pt idx="16">
                  <c:v>0.18203393697535833</c:v>
                </c:pt>
                <c:pt idx="17">
                  <c:v>0.1815759719519347</c:v>
                </c:pt>
                <c:pt idx="18">
                  <c:v>0.1811371671078375</c:v>
                </c:pt>
                <c:pt idx="19">
                  <c:v>0.18071766201297904</c:v>
                </c:pt>
                <c:pt idx="20">
                  <c:v>0.18031759136879524</c:v>
                </c:pt>
                <c:pt idx="21">
                  <c:v>0.17993708480652931</c:v>
                </c:pt>
                <c:pt idx="22">
                  <c:v>0.17957626669001181</c:v>
                </c:pt>
                <c:pt idx="23">
                  <c:v>0.17923525592358822</c:v>
                </c:pt>
                <c:pt idx="24">
                  <c:v>0.17891416576584401</c:v>
                </c:pt>
                <c:pt idx="25">
                  <c:v>0.17861310364976993</c:v>
                </c:pt>
                <c:pt idx="26">
                  <c:v>0.17833217101000259</c:v>
                </c:pt>
                <c:pt idx="27">
                  <c:v>0.17807146311776065</c:v>
                </c:pt>
                <c:pt idx="28">
                  <c:v>0.17783106892408021</c:v>
                </c:pt>
                <c:pt idx="29">
                  <c:v>0.17761107091193321</c:v>
                </c:pt>
                <c:pt idx="30">
                  <c:v>0.17741154495778555</c:v>
                </c:pt>
                <c:pt idx="31">
                  <c:v>0.1772325602031263</c:v>
                </c:pt>
                <c:pt idx="32">
                  <c:v>0.17707417893646443</c:v>
                </c:pt>
                <c:pt idx="33">
                  <c:v>0.17693645648625686</c:v>
                </c:pt>
                <c:pt idx="34">
                  <c:v>0.1768194411251911</c:v>
                </c:pt>
                <c:pt idx="35">
                  <c:v>0.17672317398620527</c:v>
                </c:pt>
                <c:pt idx="36">
                  <c:v>0.17664768899058389</c:v>
                </c:pt>
                <c:pt idx="37">
                  <c:v>0.17659301278842077</c:v>
                </c:pt>
                <c:pt idx="38">
                  <c:v>0.1765591647116922</c:v>
                </c:pt>
                <c:pt idx="39">
                  <c:v>0.17654615674013233</c:v>
                </c:pt>
                <c:pt idx="40">
                  <c:v>0.17655399348005157</c:v>
                </c:pt>
                <c:pt idx="41">
                  <c:v>0.17658267215618476</c:v>
                </c:pt>
                <c:pt idx="42">
                  <c:v>0.17663218261660296</c:v>
                </c:pt>
                <c:pt idx="43">
                  <c:v>0.17670250735066872</c:v>
                </c:pt>
                <c:pt idx="44">
                  <c:v>0.17679362151996067</c:v>
                </c:pt>
                <c:pt idx="45">
                  <c:v>0.17690549300204017</c:v>
                </c:pt>
                <c:pt idx="46">
                  <c:v>0.17703808244688057</c:v>
                </c:pt>
                <c:pt idx="47">
                  <c:v>0.17719134334572861</c:v>
                </c:pt>
                <c:pt idx="48">
                  <c:v>0.17736522211211841</c:v>
                </c:pt>
                <c:pt idx="49">
                  <c:v>0.17755965817471075</c:v>
                </c:pt>
                <c:pt idx="50">
                  <c:v>0.1777745840815862</c:v>
                </c:pt>
                <c:pt idx="51">
                  <c:v>0.17800992561557802</c:v>
                </c:pt>
                <c:pt idx="52">
                  <c:v>0.17826560192019122</c:v>
                </c:pt>
                <c:pt idx="53">
                  <c:v>0.1785415256356189</c:v>
                </c:pt>
                <c:pt idx="54">
                  <c:v>0.17883760304433305</c:v>
                </c:pt>
                <c:pt idx="55">
                  <c:v>0.17915373422569886</c:v>
                </c:pt>
                <c:pt idx="56">
                  <c:v>0.17948981321903495</c:v>
                </c:pt>
                <c:pt idx="57">
                  <c:v>0.17984572819452116</c:v>
                </c:pt>
                <c:pt idx="58">
                  <c:v>0.18022136163133634</c:v>
                </c:pt>
                <c:pt idx="59">
                  <c:v>0.18061659050239559</c:v>
                </c:pt>
                <c:pt idx="60">
                  <c:v>0.18103128646504452</c:v>
                </c:pt>
                <c:pt idx="61">
                  <c:v>0.18146531605706304</c:v>
                </c:pt>
                <c:pt idx="62">
                  <c:v>0.18191854089732679</c:v>
                </c:pt>
                <c:pt idx="63">
                  <c:v>0.1823908178904759</c:v>
                </c:pt>
                <c:pt idx="64">
                  <c:v>0.18288199943494426</c:v>
                </c:pt>
                <c:pt idx="65">
                  <c:v>0.18339193363370965</c:v>
                </c:pt>
                <c:pt idx="66">
                  <c:v>0.18392046450713634</c:v>
                </c:pt>
                <c:pt idx="67">
                  <c:v>0.18446743220729356</c:v>
                </c:pt>
                <c:pt idx="68">
                  <c:v>0.18503267323315059</c:v>
                </c:pt>
                <c:pt idx="69">
                  <c:v>0.18561602064606694</c:v>
                </c:pt>
                <c:pt idx="70">
                  <c:v>0.18621730428501596</c:v>
                </c:pt>
                <c:pt idx="71">
                  <c:v>0.18683635098100448</c:v>
                </c:pt>
                <c:pt idx="72">
                  <c:v>0.18747298477017374</c:v>
                </c:pt>
                <c:pt idx="73">
                  <c:v>0.1881270271050928</c:v>
                </c:pt>
                <c:pt idx="74">
                  <c:v>0.18879829706378343</c:v>
                </c:pt>
                <c:pt idx="75">
                  <c:v>0.18948661155604307</c:v>
                </c:pt>
                <c:pt idx="76">
                  <c:v>0.19019178552665916</c:v>
                </c:pt>
                <c:pt idx="77">
                  <c:v>0.19091363215514093</c:v>
                </c:pt>
                <c:pt idx="78">
                  <c:v>0.19165196305162133</c:v>
                </c:pt>
                <c:pt idx="79">
                  <c:v>0.19240658844861158</c:v>
                </c:pt>
                <c:pt idx="80">
                  <c:v>0.19317731738832228</c:v>
                </c:pt>
                <c:pt idx="81">
                  <c:v>0.19396395790529122</c:v>
                </c:pt>
                <c:pt idx="82">
                  <c:v>0.19476631720409052</c:v>
                </c:pt>
                <c:pt idx="83">
                  <c:v>0.19558420183190928</c:v>
                </c:pt>
                <c:pt idx="84">
                  <c:v>0.19641741784584041</c:v>
                </c:pt>
                <c:pt idx="85">
                  <c:v>0.19726577097472262</c:v>
                </c:pt>
                <c:pt idx="86">
                  <c:v>0.19812906677541733</c:v>
                </c:pt>
                <c:pt idx="87">
                  <c:v>0.19900711078342312</c:v>
                </c:pt>
                <c:pt idx="88">
                  <c:v>0.199899708657755</c:v>
                </c:pt>
                <c:pt idx="89">
                  <c:v>0.20080666632003735</c:v>
                </c:pt>
                <c:pt idx="90">
                  <c:v>0.20172779008778172</c:v>
                </c:pt>
                <c:pt idx="91">
                  <c:v>0.20266288680183958</c:v>
                </c:pt>
                <c:pt idx="92">
                  <c:v>0.20361176394803954</c:v>
                </c:pt>
                <c:pt idx="93">
                  <c:v>0.20457422977303599</c:v>
                </c:pt>
                <c:pt idx="94">
                  <c:v>0.20555009339441194</c:v>
                </c:pt>
                <c:pt idx="95">
                  <c:v>0.20653916490509455</c:v>
                </c:pt>
                <c:pt idx="96">
                  <c:v>0.20754125547215427</c:v>
                </c:pt>
                <c:pt idx="97">
                  <c:v>0.20855617743007279</c:v>
                </c:pt>
                <c:pt idx="98">
                  <c:v>0.20958374436857405</c:v>
                </c:pt>
                <c:pt idx="99">
                  <c:v>0.21062377121512521</c:v>
                </c:pt>
                <c:pt idx="100">
                  <c:v>0.2116760743122208</c:v>
                </c:pt>
                <c:pt idx="101">
                  <c:v>-0.2116760743122208</c:v>
                </c:pt>
                <c:pt idx="102">
                  <c:v>-0.21062377121512521</c:v>
                </c:pt>
                <c:pt idx="103">
                  <c:v>-0.20958374436857405</c:v>
                </c:pt>
                <c:pt idx="104">
                  <c:v>-0.20855617743007279</c:v>
                </c:pt>
                <c:pt idx="105">
                  <c:v>-0.20754125547215427</c:v>
                </c:pt>
                <c:pt idx="106">
                  <c:v>-0.20653916490509455</c:v>
                </c:pt>
                <c:pt idx="107">
                  <c:v>-0.20555009339441194</c:v>
                </c:pt>
                <c:pt idx="108">
                  <c:v>-0.20457422977303599</c:v>
                </c:pt>
                <c:pt idx="109">
                  <c:v>-0.20361176394803954</c:v>
                </c:pt>
                <c:pt idx="110">
                  <c:v>-0.20266288680183958</c:v>
                </c:pt>
                <c:pt idx="111">
                  <c:v>-0.20172779008778172</c:v>
                </c:pt>
                <c:pt idx="112">
                  <c:v>-0.20080666632003735</c:v>
                </c:pt>
                <c:pt idx="113">
                  <c:v>-0.199899708657755</c:v>
                </c:pt>
                <c:pt idx="114">
                  <c:v>-0.19900711078342312</c:v>
                </c:pt>
                <c:pt idx="115">
                  <c:v>-0.19812906677541733</c:v>
                </c:pt>
                <c:pt idx="116">
                  <c:v>-0.19726577097472262</c:v>
                </c:pt>
                <c:pt idx="117">
                  <c:v>-0.19641741784584041</c:v>
                </c:pt>
                <c:pt idx="118">
                  <c:v>-0.19558420183190928</c:v>
                </c:pt>
                <c:pt idx="119">
                  <c:v>-0.19476631720409052</c:v>
                </c:pt>
                <c:pt idx="120">
                  <c:v>-0.19396395790529122</c:v>
                </c:pt>
                <c:pt idx="121">
                  <c:v>-0.19317731738832228</c:v>
                </c:pt>
                <c:pt idx="122">
                  <c:v>-0.19240658844861158</c:v>
                </c:pt>
                <c:pt idx="123">
                  <c:v>-0.19165196305162133</c:v>
                </c:pt>
                <c:pt idx="124">
                  <c:v>-0.19091363215514093</c:v>
                </c:pt>
                <c:pt idx="125">
                  <c:v>-0.19019178552665916</c:v>
                </c:pt>
                <c:pt idx="126">
                  <c:v>-0.18948661155604307</c:v>
                </c:pt>
                <c:pt idx="127">
                  <c:v>-0.18879829706378343</c:v>
                </c:pt>
                <c:pt idx="128">
                  <c:v>-0.1881270271050928</c:v>
                </c:pt>
                <c:pt idx="129">
                  <c:v>-0.18747298477017374</c:v>
                </c:pt>
                <c:pt idx="130">
                  <c:v>-0.18683635098100448</c:v>
                </c:pt>
                <c:pt idx="131">
                  <c:v>-0.18621730428501596</c:v>
                </c:pt>
                <c:pt idx="132">
                  <c:v>-0.18561602064606694</c:v>
                </c:pt>
                <c:pt idx="133">
                  <c:v>-0.18503267323315059</c:v>
                </c:pt>
                <c:pt idx="134">
                  <c:v>-0.18446743220729356</c:v>
                </c:pt>
                <c:pt idx="135">
                  <c:v>-0.18392046450713634</c:v>
                </c:pt>
                <c:pt idx="136">
                  <c:v>-0.18339193363370965</c:v>
                </c:pt>
                <c:pt idx="137">
                  <c:v>-0.18288199943494426</c:v>
                </c:pt>
                <c:pt idx="138">
                  <c:v>-0.1823908178904759</c:v>
                </c:pt>
                <c:pt idx="139">
                  <c:v>-0.18191854089732679</c:v>
                </c:pt>
                <c:pt idx="140">
                  <c:v>-0.18146531605706304</c:v>
                </c:pt>
                <c:pt idx="141">
                  <c:v>-0.18103128646504452</c:v>
                </c:pt>
                <c:pt idx="142">
                  <c:v>-0.18061659050239559</c:v>
                </c:pt>
                <c:pt idx="143">
                  <c:v>-0.18022136163133634</c:v>
                </c:pt>
                <c:pt idx="144">
                  <c:v>-0.17984572819452116</c:v>
                </c:pt>
                <c:pt idx="145">
                  <c:v>-0.17948981321903495</c:v>
                </c:pt>
                <c:pt idx="146">
                  <c:v>-0.17915373422569886</c:v>
                </c:pt>
                <c:pt idx="147">
                  <c:v>-0.17883760304433305</c:v>
                </c:pt>
                <c:pt idx="148">
                  <c:v>-0.1785415256356189</c:v>
                </c:pt>
                <c:pt idx="149">
                  <c:v>-0.17826560192019122</c:v>
                </c:pt>
                <c:pt idx="150">
                  <c:v>-0.17800992561557802</c:v>
                </c:pt>
                <c:pt idx="151">
                  <c:v>-0.1777745840815862</c:v>
                </c:pt>
                <c:pt idx="152">
                  <c:v>-0.17755965817471075</c:v>
                </c:pt>
                <c:pt idx="153">
                  <c:v>-0.17736522211211841</c:v>
                </c:pt>
                <c:pt idx="154">
                  <c:v>-0.17719134334572861</c:v>
                </c:pt>
                <c:pt idx="155">
                  <c:v>-0.17703808244688057</c:v>
                </c:pt>
                <c:pt idx="156">
                  <c:v>-0.17690549300204017</c:v>
                </c:pt>
                <c:pt idx="157">
                  <c:v>-0.17679362151996067</c:v>
                </c:pt>
                <c:pt idx="158">
                  <c:v>-0.17670250735066872</c:v>
                </c:pt>
                <c:pt idx="159">
                  <c:v>-0.17663218261660296</c:v>
                </c:pt>
                <c:pt idx="160">
                  <c:v>-0.17658267215618476</c:v>
                </c:pt>
                <c:pt idx="161">
                  <c:v>-0.17655399348005157</c:v>
                </c:pt>
                <c:pt idx="162">
                  <c:v>-0.17654615674013233</c:v>
                </c:pt>
                <c:pt idx="163">
                  <c:v>-0.1765591647116922</c:v>
                </c:pt>
                <c:pt idx="164">
                  <c:v>-0.17659301278842077</c:v>
                </c:pt>
                <c:pt idx="165">
                  <c:v>-0.17664768899058389</c:v>
                </c:pt>
                <c:pt idx="166">
                  <c:v>-0.17672317398620527</c:v>
                </c:pt>
                <c:pt idx="167">
                  <c:v>-0.1768194411251911</c:v>
                </c:pt>
                <c:pt idx="168">
                  <c:v>-0.17693645648625686</c:v>
                </c:pt>
                <c:pt idx="169">
                  <c:v>-0.17707417893646443</c:v>
                </c:pt>
                <c:pt idx="170">
                  <c:v>-0.1772325602031263</c:v>
                </c:pt>
                <c:pt idx="171">
                  <c:v>-0.17741154495778555</c:v>
                </c:pt>
                <c:pt idx="172">
                  <c:v>-0.17761107091193321</c:v>
                </c:pt>
                <c:pt idx="173">
                  <c:v>-0.17783106892408021</c:v>
                </c:pt>
                <c:pt idx="174">
                  <c:v>-0.17807146311776065</c:v>
                </c:pt>
                <c:pt idx="175">
                  <c:v>-0.17833217101000259</c:v>
                </c:pt>
                <c:pt idx="176">
                  <c:v>-0.17861310364976993</c:v>
                </c:pt>
                <c:pt idx="177">
                  <c:v>-0.17891416576584401</c:v>
                </c:pt>
                <c:pt idx="178">
                  <c:v>-0.17923525592358822</c:v>
                </c:pt>
                <c:pt idx="179">
                  <c:v>-0.17957626669001181</c:v>
                </c:pt>
                <c:pt idx="180">
                  <c:v>-0.17993708480652931</c:v>
                </c:pt>
                <c:pt idx="181">
                  <c:v>-0.18031759136879524</c:v>
                </c:pt>
                <c:pt idx="182">
                  <c:v>-0.18071766201297904</c:v>
                </c:pt>
                <c:pt idx="183">
                  <c:v>-0.1811371671078375</c:v>
                </c:pt>
                <c:pt idx="184">
                  <c:v>-0.1815759719519347</c:v>
                </c:pt>
                <c:pt idx="185">
                  <c:v>-0.18203393697535833</c:v>
                </c:pt>
                <c:pt idx="186">
                  <c:v>-0.18251091794528207</c:v>
                </c:pt>
                <c:pt idx="187">
                  <c:v>-0.1830067661747293</c:v>
                </c:pt>
                <c:pt idx="188">
                  <c:v>-0.18352132873390065</c:v>
                </c:pt>
                <c:pt idx="189">
                  <c:v>-0.18405444866343929</c:v>
                </c:pt>
                <c:pt idx="190">
                  <c:v>-0.18460596518902259</c:v>
                </c:pt>
                <c:pt idx="191">
                  <c:v>-0.18517571393668347</c:v>
                </c:pt>
                <c:pt idx="192">
                  <c:v>-0.1857635271482862</c:v>
                </c:pt>
                <c:pt idx="193">
                  <c:v>-0.18636923389659973</c:v>
                </c:pt>
                <c:pt idx="194">
                  <c:v>-0.18699266029943726</c:v>
                </c:pt>
                <c:pt idx="195">
                  <c:v>-0.18763362973235317</c:v>
                </c:pt>
                <c:pt idx="196">
                  <c:v>-0.18829196303941564</c:v>
                </c:pt>
                <c:pt idx="197">
                  <c:v>-0.18896747874160083</c:v>
                </c:pt>
                <c:pt idx="198">
                  <c:v>-0.18965999324238061</c:v>
                </c:pt>
                <c:pt idx="199">
                  <c:v>-0.19036932103010756</c:v>
                </c:pt>
                <c:pt idx="200">
                  <c:v>-0.19109527487682754</c:v>
                </c:pt>
                <c:pt idx="201">
                  <c:v>-0.19183766603318081</c:v>
                </c:pt>
                <c:pt idx="202">
                  <c:v>-0.19183766603318081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E2A-4E7B-A084-7EFBC59C668C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relation'!$AH$3:$AH$205</c:f>
              <c:numCache>
                <c:formatCode>General</c:formatCode>
                <c:ptCount val="203"/>
                <c:pt idx="0">
                  <c:v>302</c:v>
                </c:pt>
                <c:pt idx="1">
                  <c:v>305</c:v>
                </c:pt>
                <c:pt idx="2">
                  <c:v>308</c:v>
                </c:pt>
                <c:pt idx="3">
                  <c:v>311</c:v>
                </c:pt>
                <c:pt idx="4">
                  <c:v>314</c:v>
                </c:pt>
                <c:pt idx="5">
                  <c:v>317</c:v>
                </c:pt>
                <c:pt idx="6">
                  <c:v>320</c:v>
                </c:pt>
                <c:pt idx="7">
                  <c:v>323</c:v>
                </c:pt>
                <c:pt idx="8">
                  <c:v>326</c:v>
                </c:pt>
                <c:pt idx="9">
                  <c:v>329</c:v>
                </c:pt>
                <c:pt idx="10">
                  <c:v>332</c:v>
                </c:pt>
                <c:pt idx="11">
                  <c:v>335</c:v>
                </c:pt>
                <c:pt idx="12">
                  <c:v>338</c:v>
                </c:pt>
                <c:pt idx="13">
                  <c:v>341</c:v>
                </c:pt>
                <c:pt idx="14">
                  <c:v>344</c:v>
                </c:pt>
                <c:pt idx="15">
                  <c:v>347</c:v>
                </c:pt>
                <c:pt idx="16">
                  <c:v>350</c:v>
                </c:pt>
                <c:pt idx="17">
                  <c:v>353</c:v>
                </c:pt>
                <c:pt idx="18">
                  <c:v>356</c:v>
                </c:pt>
                <c:pt idx="19">
                  <c:v>359</c:v>
                </c:pt>
                <c:pt idx="20">
                  <c:v>362</c:v>
                </c:pt>
                <c:pt idx="21">
                  <c:v>365</c:v>
                </c:pt>
                <c:pt idx="22">
                  <c:v>368</c:v>
                </c:pt>
                <c:pt idx="23">
                  <c:v>371</c:v>
                </c:pt>
                <c:pt idx="24">
                  <c:v>374</c:v>
                </c:pt>
                <c:pt idx="25">
                  <c:v>377</c:v>
                </c:pt>
                <c:pt idx="26">
                  <c:v>380</c:v>
                </c:pt>
                <c:pt idx="27">
                  <c:v>383</c:v>
                </c:pt>
                <c:pt idx="28">
                  <c:v>386</c:v>
                </c:pt>
                <c:pt idx="29">
                  <c:v>389</c:v>
                </c:pt>
                <c:pt idx="30">
                  <c:v>392</c:v>
                </c:pt>
                <c:pt idx="31">
                  <c:v>395</c:v>
                </c:pt>
                <c:pt idx="32">
                  <c:v>398</c:v>
                </c:pt>
                <c:pt idx="33">
                  <c:v>401</c:v>
                </c:pt>
                <c:pt idx="34">
                  <c:v>404</c:v>
                </c:pt>
                <c:pt idx="35">
                  <c:v>407</c:v>
                </c:pt>
                <c:pt idx="36">
                  <c:v>410</c:v>
                </c:pt>
                <c:pt idx="37">
                  <c:v>413</c:v>
                </c:pt>
                <c:pt idx="38">
                  <c:v>416</c:v>
                </c:pt>
                <c:pt idx="39">
                  <c:v>419</c:v>
                </c:pt>
                <c:pt idx="40">
                  <c:v>422</c:v>
                </c:pt>
                <c:pt idx="41">
                  <c:v>425</c:v>
                </c:pt>
                <c:pt idx="42">
                  <c:v>428</c:v>
                </c:pt>
                <c:pt idx="43">
                  <c:v>431</c:v>
                </c:pt>
                <c:pt idx="44">
                  <c:v>434</c:v>
                </c:pt>
                <c:pt idx="45">
                  <c:v>437</c:v>
                </c:pt>
                <c:pt idx="46">
                  <c:v>440</c:v>
                </c:pt>
                <c:pt idx="47">
                  <c:v>443</c:v>
                </c:pt>
                <c:pt idx="48">
                  <c:v>446</c:v>
                </c:pt>
                <c:pt idx="49">
                  <c:v>449</c:v>
                </c:pt>
                <c:pt idx="50">
                  <c:v>452</c:v>
                </c:pt>
                <c:pt idx="51">
                  <c:v>455</c:v>
                </c:pt>
                <c:pt idx="52">
                  <c:v>458</c:v>
                </c:pt>
                <c:pt idx="53">
                  <c:v>461</c:v>
                </c:pt>
                <c:pt idx="54">
                  <c:v>464</c:v>
                </c:pt>
                <c:pt idx="55">
                  <c:v>467</c:v>
                </c:pt>
                <c:pt idx="56">
                  <c:v>470</c:v>
                </c:pt>
                <c:pt idx="57">
                  <c:v>473</c:v>
                </c:pt>
                <c:pt idx="58">
                  <c:v>476</c:v>
                </c:pt>
                <c:pt idx="59">
                  <c:v>479</c:v>
                </c:pt>
                <c:pt idx="60">
                  <c:v>482</c:v>
                </c:pt>
                <c:pt idx="61">
                  <c:v>485</c:v>
                </c:pt>
                <c:pt idx="62">
                  <c:v>488</c:v>
                </c:pt>
                <c:pt idx="63">
                  <c:v>491</c:v>
                </c:pt>
                <c:pt idx="64">
                  <c:v>494</c:v>
                </c:pt>
                <c:pt idx="65">
                  <c:v>497</c:v>
                </c:pt>
                <c:pt idx="66">
                  <c:v>500</c:v>
                </c:pt>
                <c:pt idx="67">
                  <c:v>503</c:v>
                </c:pt>
                <c:pt idx="68">
                  <c:v>506</c:v>
                </c:pt>
                <c:pt idx="69">
                  <c:v>509</c:v>
                </c:pt>
                <c:pt idx="70">
                  <c:v>512</c:v>
                </c:pt>
                <c:pt idx="71">
                  <c:v>515</c:v>
                </c:pt>
                <c:pt idx="72">
                  <c:v>518</c:v>
                </c:pt>
                <c:pt idx="73">
                  <c:v>521</c:v>
                </c:pt>
                <c:pt idx="74">
                  <c:v>524</c:v>
                </c:pt>
                <c:pt idx="75">
                  <c:v>527</c:v>
                </c:pt>
                <c:pt idx="76">
                  <c:v>530</c:v>
                </c:pt>
                <c:pt idx="77">
                  <c:v>533</c:v>
                </c:pt>
                <c:pt idx="78">
                  <c:v>536</c:v>
                </c:pt>
                <c:pt idx="79">
                  <c:v>539</c:v>
                </c:pt>
                <c:pt idx="80">
                  <c:v>542</c:v>
                </c:pt>
                <c:pt idx="81">
                  <c:v>545</c:v>
                </c:pt>
                <c:pt idx="82">
                  <c:v>548</c:v>
                </c:pt>
                <c:pt idx="83">
                  <c:v>551</c:v>
                </c:pt>
                <c:pt idx="84">
                  <c:v>554</c:v>
                </c:pt>
                <c:pt idx="85">
                  <c:v>557</c:v>
                </c:pt>
                <c:pt idx="86">
                  <c:v>560</c:v>
                </c:pt>
                <c:pt idx="87">
                  <c:v>563</c:v>
                </c:pt>
                <c:pt idx="88">
                  <c:v>566</c:v>
                </c:pt>
                <c:pt idx="89">
                  <c:v>569</c:v>
                </c:pt>
                <c:pt idx="90">
                  <c:v>572</c:v>
                </c:pt>
                <c:pt idx="91">
                  <c:v>575</c:v>
                </c:pt>
                <c:pt idx="92">
                  <c:v>578</c:v>
                </c:pt>
                <c:pt idx="93">
                  <c:v>581</c:v>
                </c:pt>
                <c:pt idx="94">
                  <c:v>584</c:v>
                </c:pt>
                <c:pt idx="95">
                  <c:v>587</c:v>
                </c:pt>
                <c:pt idx="96">
                  <c:v>590</c:v>
                </c:pt>
                <c:pt idx="97">
                  <c:v>593</c:v>
                </c:pt>
                <c:pt idx="98">
                  <c:v>596</c:v>
                </c:pt>
                <c:pt idx="99">
                  <c:v>599</c:v>
                </c:pt>
                <c:pt idx="100">
                  <c:v>602</c:v>
                </c:pt>
                <c:pt idx="101">
                  <c:v>602</c:v>
                </c:pt>
                <c:pt idx="102">
                  <c:v>599</c:v>
                </c:pt>
                <c:pt idx="103">
                  <c:v>596</c:v>
                </c:pt>
                <c:pt idx="104">
                  <c:v>593</c:v>
                </c:pt>
                <c:pt idx="105">
                  <c:v>590</c:v>
                </c:pt>
                <c:pt idx="106">
                  <c:v>587</c:v>
                </c:pt>
                <c:pt idx="107">
                  <c:v>584</c:v>
                </c:pt>
                <c:pt idx="108">
                  <c:v>581</c:v>
                </c:pt>
                <c:pt idx="109">
                  <c:v>578</c:v>
                </c:pt>
                <c:pt idx="110">
                  <c:v>575</c:v>
                </c:pt>
                <c:pt idx="111">
                  <c:v>572</c:v>
                </c:pt>
                <c:pt idx="112">
                  <c:v>569</c:v>
                </c:pt>
                <c:pt idx="113">
                  <c:v>566</c:v>
                </c:pt>
                <c:pt idx="114">
                  <c:v>563</c:v>
                </c:pt>
                <c:pt idx="115">
                  <c:v>560</c:v>
                </c:pt>
                <c:pt idx="116">
                  <c:v>557</c:v>
                </c:pt>
                <c:pt idx="117">
                  <c:v>554</c:v>
                </c:pt>
                <c:pt idx="118">
                  <c:v>551</c:v>
                </c:pt>
                <c:pt idx="119">
                  <c:v>548</c:v>
                </c:pt>
                <c:pt idx="120">
                  <c:v>545</c:v>
                </c:pt>
                <c:pt idx="121">
                  <c:v>542</c:v>
                </c:pt>
                <c:pt idx="122">
                  <c:v>539</c:v>
                </c:pt>
                <c:pt idx="123">
                  <c:v>536</c:v>
                </c:pt>
                <c:pt idx="124">
                  <c:v>533</c:v>
                </c:pt>
                <c:pt idx="125">
                  <c:v>530</c:v>
                </c:pt>
                <c:pt idx="126">
                  <c:v>527</c:v>
                </c:pt>
                <c:pt idx="127">
                  <c:v>524</c:v>
                </c:pt>
                <c:pt idx="128">
                  <c:v>521</c:v>
                </c:pt>
                <c:pt idx="129">
                  <c:v>518</c:v>
                </c:pt>
                <c:pt idx="130">
                  <c:v>515</c:v>
                </c:pt>
                <c:pt idx="131">
                  <c:v>512</c:v>
                </c:pt>
                <c:pt idx="132">
                  <c:v>509</c:v>
                </c:pt>
                <c:pt idx="133">
                  <c:v>506</c:v>
                </c:pt>
                <c:pt idx="134">
                  <c:v>503</c:v>
                </c:pt>
                <c:pt idx="135">
                  <c:v>500</c:v>
                </c:pt>
                <c:pt idx="136">
                  <c:v>497</c:v>
                </c:pt>
                <c:pt idx="137">
                  <c:v>494</c:v>
                </c:pt>
                <c:pt idx="138">
                  <c:v>491</c:v>
                </c:pt>
                <c:pt idx="139">
                  <c:v>488</c:v>
                </c:pt>
                <c:pt idx="140">
                  <c:v>485</c:v>
                </c:pt>
                <c:pt idx="141">
                  <c:v>482</c:v>
                </c:pt>
                <c:pt idx="142">
                  <c:v>479</c:v>
                </c:pt>
                <c:pt idx="143">
                  <c:v>476</c:v>
                </c:pt>
                <c:pt idx="144">
                  <c:v>473</c:v>
                </c:pt>
                <c:pt idx="145">
                  <c:v>470</c:v>
                </c:pt>
                <c:pt idx="146">
                  <c:v>467</c:v>
                </c:pt>
                <c:pt idx="147">
                  <c:v>464</c:v>
                </c:pt>
                <c:pt idx="148">
                  <c:v>461</c:v>
                </c:pt>
                <c:pt idx="149">
                  <c:v>458</c:v>
                </c:pt>
                <c:pt idx="150">
                  <c:v>455</c:v>
                </c:pt>
                <c:pt idx="151">
                  <c:v>452</c:v>
                </c:pt>
                <c:pt idx="152">
                  <c:v>449</c:v>
                </c:pt>
                <c:pt idx="153">
                  <c:v>446</c:v>
                </c:pt>
                <c:pt idx="154">
                  <c:v>443</c:v>
                </c:pt>
                <c:pt idx="155">
                  <c:v>440</c:v>
                </c:pt>
                <c:pt idx="156">
                  <c:v>437</c:v>
                </c:pt>
                <c:pt idx="157">
                  <c:v>434</c:v>
                </c:pt>
                <c:pt idx="158">
                  <c:v>431</c:v>
                </c:pt>
                <c:pt idx="159">
                  <c:v>428</c:v>
                </c:pt>
                <c:pt idx="160">
                  <c:v>425</c:v>
                </c:pt>
                <c:pt idx="161">
                  <c:v>422</c:v>
                </c:pt>
                <c:pt idx="162">
                  <c:v>419</c:v>
                </c:pt>
                <c:pt idx="163">
                  <c:v>416</c:v>
                </c:pt>
                <c:pt idx="164">
                  <c:v>413</c:v>
                </c:pt>
                <c:pt idx="165">
                  <c:v>410</c:v>
                </c:pt>
                <c:pt idx="166">
                  <c:v>407</c:v>
                </c:pt>
                <c:pt idx="167">
                  <c:v>404</c:v>
                </c:pt>
                <c:pt idx="168">
                  <c:v>401</c:v>
                </c:pt>
                <c:pt idx="169">
                  <c:v>398</c:v>
                </c:pt>
                <c:pt idx="170">
                  <c:v>395</c:v>
                </c:pt>
                <c:pt idx="171">
                  <c:v>392</c:v>
                </c:pt>
                <c:pt idx="172">
                  <c:v>389</c:v>
                </c:pt>
                <c:pt idx="173">
                  <c:v>386</c:v>
                </c:pt>
                <c:pt idx="174">
                  <c:v>383</c:v>
                </c:pt>
                <c:pt idx="175">
                  <c:v>380</c:v>
                </c:pt>
                <c:pt idx="176">
                  <c:v>377</c:v>
                </c:pt>
                <c:pt idx="177">
                  <c:v>374</c:v>
                </c:pt>
                <c:pt idx="178">
                  <c:v>371</c:v>
                </c:pt>
                <c:pt idx="179">
                  <c:v>368</c:v>
                </c:pt>
                <c:pt idx="180">
                  <c:v>365</c:v>
                </c:pt>
                <c:pt idx="181">
                  <c:v>362</c:v>
                </c:pt>
                <c:pt idx="182">
                  <c:v>359</c:v>
                </c:pt>
                <c:pt idx="183">
                  <c:v>356</c:v>
                </c:pt>
                <c:pt idx="184">
                  <c:v>353</c:v>
                </c:pt>
                <c:pt idx="185">
                  <c:v>350</c:v>
                </c:pt>
                <c:pt idx="186">
                  <c:v>347</c:v>
                </c:pt>
                <c:pt idx="187">
                  <c:v>344</c:v>
                </c:pt>
                <c:pt idx="188">
                  <c:v>341</c:v>
                </c:pt>
                <c:pt idx="189">
                  <c:v>338</c:v>
                </c:pt>
                <c:pt idx="190">
                  <c:v>335</c:v>
                </c:pt>
                <c:pt idx="191">
                  <c:v>332</c:v>
                </c:pt>
                <c:pt idx="192">
                  <c:v>329</c:v>
                </c:pt>
                <c:pt idx="193">
                  <c:v>326</c:v>
                </c:pt>
                <c:pt idx="194">
                  <c:v>323</c:v>
                </c:pt>
                <c:pt idx="195">
                  <c:v>320</c:v>
                </c:pt>
                <c:pt idx="196">
                  <c:v>317</c:v>
                </c:pt>
                <c:pt idx="197">
                  <c:v>314</c:v>
                </c:pt>
                <c:pt idx="198">
                  <c:v>311</c:v>
                </c:pt>
                <c:pt idx="199">
                  <c:v>308</c:v>
                </c:pt>
                <c:pt idx="200">
                  <c:v>305</c:v>
                </c:pt>
                <c:pt idx="201">
                  <c:v>302</c:v>
                </c:pt>
                <c:pt idx="202">
                  <c:v>302</c:v>
                </c:pt>
              </c:numCache>
            </c:numRef>
          </c:xVal>
          <c:yVal>
            <c:numRef>
              <c:f>'recurrence relation'!$AI$3:$AI$205</c:f>
              <c:numCache>
                <c:formatCode>General</c:formatCode>
                <c:ptCount val="203"/>
                <c:pt idx="0">
                  <c:v>0.21167607431222082</c:v>
                </c:pt>
                <c:pt idx="1">
                  <c:v>0.21010221181597277</c:v>
                </c:pt>
                <c:pt idx="2">
                  <c:v>0.20855617743007279</c:v>
                </c:pt>
                <c:pt idx="3">
                  <c:v>0.20703859456408893</c:v>
                </c:pt>
                <c:pt idx="4">
                  <c:v>0.20555009339441194</c:v>
                </c:pt>
                <c:pt idx="5">
                  <c:v>0.20409131022750288</c:v>
                </c:pt>
                <c:pt idx="6">
                  <c:v>0.20266288680183958</c:v>
                </c:pt>
                <c:pt idx="7">
                  <c:v>0.20126546952689314</c:v>
                </c:pt>
                <c:pt idx="8">
                  <c:v>0.199899708657755</c:v>
                </c:pt>
                <c:pt idx="9">
                  <c:v>0.19856625740437117</c:v>
                </c:pt>
                <c:pt idx="10">
                  <c:v>0.19726577097472262</c:v>
                </c:pt>
                <c:pt idx="11">
                  <c:v>0.19599890555172375</c:v>
                </c:pt>
                <c:pt idx="12">
                  <c:v>0.19476631720409052</c:v>
                </c:pt>
                <c:pt idx="13">
                  <c:v>0.1935686607319593</c:v>
                </c:pt>
                <c:pt idx="14">
                  <c:v>0.19240658844861164</c:v>
                </c:pt>
                <c:pt idx="15">
                  <c:v>0.19128074890027885</c:v>
                </c:pt>
                <c:pt idx="16">
                  <c:v>0.19019178552665916</c:v>
                </c:pt>
                <c:pt idx="17">
                  <c:v>0.1891403352654715</c:v>
                </c:pt>
                <c:pt idx="18">
                  <c:v>0.1881270271050928</c:v>
                </c:pt>
                <c:pt idx="19">
                  <c:v>0.18715248059006517</c:v>
                </c:pt>
                <c:pt idx="20">
                  <c:v>0.18621730428501598</c:v>
                </c:pt>
                <c:pt idx="21">
                  <c:v>0.1853220942032838</c:v>
                </c:pt>
                <c:pt idx="22">
                  <c:v>0.18446743220729356</c:v>
                </c:pt>
                <c:pt idx="23">
                  <c:v>0.18365388438844185</c:v>
                </c:pt>
                <c:pt idx="24">
                  <c:v>0.18288199943494426</c:v>
                </c:pt>
                <c:pt idx="25">
                  <c:v>0.18215230699673235</c:v>
                </c:pt>
                <c:pt idx="26">
                  <c:v>0.18146531605706304</c:v>
                </c:pt>
                <c:pt idx="27">
                  <c:v>0.18082151332100063</c:v>
                </c:pt>
                <c:pt idx="28">
                  <c:v>0.18022136163133634</c:v>
                </c:pt>
                <c:pt idx="29">
                  <c:v>0.17966529842281201</c:v>
                </c:pt>
                <c:pt idx="30">
                  <c:v>0.17915373422569889</c:v>
                </c:pt>
                <c:pt idx="31">
                  <c:v>0.1786870512298406</c:v>
                </c:pt>
                <c:pt idx="32">
                  <c:v>0.17826560192019122</c:v>
                </c:pt>
                <c:pt idx="33">
                  <c:v>0.17788970779466012</c:v>
                </c:pt>
                <c:pt idx="34">
                  <c:v>0.17755965817471075</c:v>
                </c:pt>
                <c:pt idx="35">
                  <c:v>0.17727570911864876</c:v>
                </c:pt>
                <c:pt idx="36">
                  <c:v>0.17703808244688057</c:v>
                </c:pt>
                <c:pt idx="37">
                  <c:v>0.17684696488762894</c:v>
                </c:pt>
                <c:pt idx="38">
                  <c:v>0.17670250735066872</c:v>
                </c:pt>
                <c:pt idx="39">
                  <c:v>0.17660482433560262</c:v>
                </c:pt>
                <c:pt idx="40">
                  <c:v>0.17655399348005157</c:v>
                </c:pt>
                <c:pt idx="41">
                  <c:v>0.17655005525189785</c:v>
                </c:pt>
                <c:pt idx="42">
                  <c:v>0.17659301278842077</c:v>
                </c:pt>
                <c:pt idx="43">
                  <c:v>0.17668283188381262</c:v>
                </c:pt>
                <c:pt idx="44">
                  <c:v>0.1768194411251911</c:v>
                </c:pt>
                <c:pt idx="45">
                  <c:v>0.17700273217584897</c:v>
                </c:pt>
                <c:pt idx="46">
                  <c:v>0.1772325602031263</c:v>
                </c:pt>
                <c:pt idx="47">
                  <c:v>0.17750874444698028</c:v>
                </c:pt>
                <c:pt idx="48">
                  <c:v>0.17783106892408021</c:v>
                </c:pt>
                <c:pt idx="49">
                  <c:v>0.17819928326109416</c:v>
                </c:pt>
                <c:pt idx="50">
                  <c:v>0.17861310364976993</c:v>
                </c:pt>
                <c:pt idx="51">
                  <c:v>0.17907221391547129</c:v>
                </c:pt>
                <c:pt idx="52">
                  <c:v>0.17957626669001181</c:v>
                </c:pt>
                <c:pt idx="53">
                  <c:v>0.18012488467895058</c:v>
                </c:pt>
                <c:pt idx="54">
                  <c:v>0.18071766201297904</c:v>
                </c:pt>
                <c:pt idx="55">
                  <c:v>0.18135416567263762</c:v>
                </c:pt>
                <c:pt idx="56">
                  <c:v>0.18203393697535833</c:v>
                </c:pt>
                <c:pt idx="57">
                  <c:v>0.18275649311372782</c:v>
                </c:pt>
                <c:pt idx="58">
                  <c:v>0.18352132873390065</c:v>
                </c:pt>
                <c:pt idx="59">
                  <c:v>0.18432791754325739</c:v>
                </c:pt>
                <c:pt idx="60">
                  <c:v>0.18517571393668347</c:v>
                </c:pt>
                <c:pt idx="61">
                  <c:v>0.1860641546312348</c:v>
                </c:pt>
                <c:pt idx="62">
                  <c:v>0.18699266029943726</c:v>
                </c:pt>
                <c:pt idx="63">
                  <c:v>0.18796063719203154</c:v>
                </c:pt>
                <c:pt idx="64">
                  <c:v>0.1889674787416008</c:v>
                </c:pt>
                <c:pt idx="65">
                  <c:v>0.19001256713920076</c:v>
                </c:pt>
                <c:pt idx="66">
                  <c:v>0.19109527487682754</c:v>
                </c:pt>
                <c:pt idx="67">
                  <c:v>0.19221496624930209</c:v>
                </c:pt>
                <c:pt idx="68">
                  <c:v>0.19337099880990299</c:v>
                </c:pt>
                <c:pt idx="69">
                  <c:v>0.1945627247748338</c:v>
                </c:pt>
                <c:pt idx="70">
                  <c:v>0.19578949237235646</c:v>
                </c:pt>
                <c:pt idx="71">
                  <c:v>0.19705064713314543</c:v>
                </c:pt>
                <c:pt idx="72">
                  <c:v>0.19834553311911732</c:v>
                </c:pt>
                <c:pt idx="73">
                  <c:v>0.19967349408865315</c:v>
                </c:pt>
                <c:pt idx="74">
                  <c:v>0.20103387459675798</c:v>
                </c:pt>
                <c:pt idx="75">
                  <c:v>0.20242602102928292</c:v>
                </c:pt>
                <c:pt idx="76">
                  <c:v>0.20384928257087254</c:v>
                </c:pt>
                <c:pt idx="77">
                  <c:v>0.20530301210678883</c:v>
                </c:pt>
                <c:pt idx="78">
                  <c:v>0.20678656705920284</c:v>
                </c:pt>
                <c:pt idx="79">
                  <c:v>0.20829931015893732</c:v>
                </c:pt>
                <c:pt idx="80">
                  <c:v>0.20984061015398625</c:v>
                </c:pt>
                <c:pt idx="81">
                  <c:v>0.21140984245643435</c:v>
                </c:pt>
                <c:pt idx="82">
                  <c:v>0.21300638972965247</c:v>
                </c:pt>
                <c:pt idx="83">
                  <c:v>0.21462964241785409</c:v>
                </c:pt>
                <c:pt idx="84">
                  <c:v>0.21627899922026703</c:v>
                </c:pt>
                <c:pt idx="85">
                  <c:v>0.21795386751231033</c:v>
                </c:pt>
                <c:pt idx="86">
                  <c:v>0.21965366371626091</c:v>
                </c:pt>
                <c:pt idx="87">
                  <c:v>0.22137781362396691</c:v>
                </c:pt>
                <c:pt idx="88">
                  <c:v>0.22312575267420057</c:v>
                </c:pt>
                <c:pt idx="89">
                  <c:v>0.22489692618726087</c:v>
                </c:pt>
                <c:pt idx="90">
                  <c:v>0.22669078955942848</c:v>
                </c:pt>
                <c:pt idx="91">
                  <c:v>0.22850680841984772</c:v>
                </c:pt>
                <c:pt idx="92">
                  <c:v>0.23034445875236931</c:v>
                </c:pt>
                <c:pt idx="93">
                  <c:v>0.23220322698482904</c:v>
                </c:pt>
                <c:pt idx="94">
                  <c:v>0.23408261004816905</c:v>
                </c:pt>
                <c:pt idx="95">
                  <c:v>0.23598211540773034</c:v>
                </c:pt>
                <c:pt idx="96">
                  <c:v>0.23790126106895829</c:v>
                </c:pt>
                <c:pt idx="97">
                  <c:v>0.23983957555967073</c:v>
                </c:pt>
                <c:pt idx="98">
                  <c:v>0.24179659789094313</c:v>
                </c:pt>
                <c:pt idx="99">
                  <c:v>0.24377187749856413</c:v>
                </c:pt>
                <c:pt idx="100">
                  <c:v>0.24576497416691531</c:v>
                </c:pt>
                <c:pt idx="101">
                  <c:v>-0.24576497416691531</c:v>
                </c:pt>
                <c:pt idx="102">
                  <c:v>-0.24377187749856413</c:v>
                </c:pt>
                <c:pt idx="103">
                  <c:v>-0.24179659789094313</c:v>
                </c:pt>
                <c:pt idx="104">
                  <c:v>-0.23983957555967073</c:v>
                </c:pt>
                <c:pt idx="105">
                  <c:v>-0.23790126106895829</c:v>
                </c:pt>
                <c:pt idx="106">
                  <c:v>-0.23598211540773034</c:v>
                </c:pt>
                <c:pt idx="107">
                  <c:v>-0.23408261004816905</c:v>
                </c:pt>
                <c:pt idx="108">
                  <c:v>-0.23220322698482904</c:v>
                </c:pt>
                <c:pt idx="109">
                  <c:v>-0.23034445875236931</c:v>
                </c:pt>
                <c:pt idx="110">
                  <c:v>-0.22850680841984772</c:v>
                </c:pt>
                <c:pt idx="111">
                  <c:v>-0.22669078955942848</c:v>
                </c:pt>
                <c:pt idx="112">
                  <c:v>-0.22489692618726087</c:v>
                </c:pt>
                <c:pt idx="113">
                  <c:v>-0.22312575267420057</c:v>
                </c:pt>
                <c:pt idx="114">
                  <c:v>-0.22137781362396691</c:v>
                </c:pt>
                <c:pt idx="115">
                  <c:v>-0.21965366371626091</c:v>
                </c:pt>
                <c:pt idx="116">
                  <c:v>-0.21795386751231033</c:v>
                </c:pt>
                <c:pt idx="117">
                  <c:v>-0.21627899922026703</c:v>
                </c:pt>
                <c:pt idx="118">
                  <c:v>-0.21462964241785409</c:v>
                </c:pt>
                <c:pt idx="119">
                  <c:v>-0.21300638972965247</c:v>
                </c:pt>
                <c:pt idx="120">
                  <c:v>-0.21140984245643435</c:v>
                </c:pt>
                <c:pt idx="121">
                  <c:v>-0.20984061015398625</c:v>
                </c:pt>
                <c:pt idx="122">
                  <c:v>-0.20829931015893732</c:v>
                </c:pt>
                <c:pt idx="123">
                  <c:v>-0.20678656705920284</c:v>
                </c:pt>
                <c:pt idx="124">
                  <c:v>-0.20530301210678883</c:v>
                </c:pt>
                <c:pt idx="125">
                  <c:v>-0.20384928257087254</c:v>
                </c:pt>
                <c:pt idx="126">
                  <c:v>-0.20242602102928292</c:v>
                </c:pt>
                <c:pt idx="127">
                  <c:v>-0.20103387459675798</c:v>
                </c:pt>
                <c:pt idx="128">
                  <c:v>-0.19967349408865315</c:v>
                </c:pt>
                <c:pt idx="129">
                  <c:v>-0.19834553311911732</c:v>
                </c:pt>
                <c:pt idx="130">
                  <c:v>-0.19705064713314543</c:v>
                </c:pt>
                <c:pt idx="131">
                  <c:v>-0.19578949237235646</c:v>
                </c:pt>
                <c:pt idx="132">
                  <c:v>-0.1945627247748338</c:v>
                </c:pt>
                <c:pt idx="133">
                  <c:v>-0.19337099880990299</c:v>
                </c:pt>
                <c:pt idx="134">
                  <c:v>-0.19221496624930209</c:v>
                </c:pt>
                <c:pt idx="135">
                  <c:v>-0.19109527487682754</c:v>
                </c:pt>
                <c:pt idx="136">
                  <c:v>-0.19001256713920076</c:v>
                </c:pt>
                <c:pt idx="137">
                  <c:v>-0.1889674787416008</c:v>
                </c:pt>
                <c:pt idx="138">
                  <c:v>-0.18796063719203154</c:v>
                </c:pt>
                <c:pt idx="139">
                  <c:v>-0.18699266029943726</c:v>
                </c:pt>
                <c:pt idx="140">
                  <c:v>-0.1860641546312348</c:v>
                </c:pt>
                <c:pt idx="141">
                  <c:v>-0.18517571393668347</c:v>
                </c:pt>
                <c:pt idx="142">
                  <c:v>-0.18432791754325739</c:v>
                </c:pt>
                <c:pt idx="143">
                  <c:v>-0.18352132873390065</c:v>
                </c:pt>
                <c:pt idx="144">
                  <c:v>-0.18275649311372782</c:v>
                </c:pt>
                <c:pt idx="145">
                  <c:v>-0.18203393697535833</c:v>
                </c:pt>
                <c:pt idx="146">
                  <c:v>-0.18135416567263762</c:v>
                </c:pt>
                <c:pt idx="147">
                  <c:v>-0.18071766201297904</c:v>
                </c:pt>
                <c:pt idx="148">
                  <c:v>-0.18012488467895058</c:v>
                </c:pt>
                <c:pt idx="149">
                  <c:v>-0.17957626669001181</c:v>
                </c:pt>
                <c:pt idx="150">
                  <c:v>-0.17907221391547129</c:v>
                </c:pt>
                <c:pt idx="151">
                  <c:v>-0.17861310364976993</c:v>
                </c:pt>
                <c:pt idx="152">
                  <c:v>-0.17819928326109416</c:v>
                </c:pt>
                <c:pt idx="153">
                  <c:v>-0.17783106892408021</c:v>
                </c:pt>
                <c:pt idx="154">
                  <c:v>-0.17750874444698028</c:v>
                </c:pt>
                <c:pt idx="155">
                  <c:v>-0.1772325602031263</c:v>
                </c:pt>
                <c:pt idx="156">
                  <c:v>-0.17700273217584897</c:v>
                </c:pt>
                <c:pt idx="157">
                  <c:v>-0.1768194411251911</c:v>
                </c:pt>
                <c:pt idx="158">
                  <c:v>-0.17668283188381262</c:v>
                </c:pt>
                <c:pt idx="159">
                  <c:v>-0.17659301278842077</c:v>
                </c:pt>
                <c:pt idx="160">
                  <c:v>-0.17655005525189785</c:v>
                </c:pt>
                <c:pt idx="161">
                  <c:v>-0.17655399348005157</c:v>
                </c:pt>
                <c:pt idx="162">
                  <c:v>-0.17660482433560262</c:v>
                </c:pt>
                <c:pt idx="163">
                  <c:v>-0.17670250735066872</c:v>
                </c:pt>
                <c:pt idx="164">
                  <c:v>-0.17684696488762894</c:v>
                </c:pt>
                <c:pt idx="165">
                  <c:v>-0.17703808244688057</c:v>
                </c:pt>
                <c:pt idx="166">
                  <c:v>-0.17727570911864876</c:v>
                </c:pt>
                <c:pt idx="167">
                  <c:v>-0.17755965817471075</c:v>
                </c:pt>
                <c:pt idx="168">
                  <c:v>-0.17788970779466012</c:v>
                </c:pt>
                <c:pt idx="169">
                  <c:v>-0.17826560192019122</c:v>
                </c:pt>
                <c:pt idx="170">
                  <c:v>-0.1786870512298406</c:v>
                </c:pt>
                <c:pt idx="171">
                  <c:v>-0.17915373422569889</c:v>
                </c:pt>
                <c:pt idx="172">
                  <c:v>-0.17966529842281201</c:v>
                </c:pt>
                <c:pt idx="173">
                  <c:v>-0.18022136163133634</c:v>
                </c:pt>
                <c:pt idx="174">
                  <c:v>-0.18082151332100063</c:v>
                </c:pt>
                <c:pt idx="175">
                  <c:v>-0.18146531605706304</c:v>
                </c:pt>
                <c:pt idx="176">
                  <c:v>-0.18215230699673235</c:v>
                </c:pt>
                <c:pt idx="177">
                  <c:v>-0.18288199943494426</c:v>
                </c:pt>
                <c:pt idx="178">
                  <c:v>-0.18365388438844185</c:v>
                </c:pt>
                <c:pt idx="179">
                  <c:v>-0.18446743220729356</c:v>
                </c:pt>
                <c:pt idx="180">
                  <c:v>-0.1853220942032838</c:v>
                </c:pt>
                <c:pt idx="181">
                  <c:v>-0.18621730428501598</c:v>
                </c:pt>
                <c:pt idx="182">
                  <c:v>-0.18715248059006517</c:v>
                </c:pt>
                <c:pt idx="183">
                  <c:v>-0.1881270271050928</c:v>
                </c:pt>
                <c:pt idx="184">
                  <c:v>-0.1891403352654715</c:v>
                </c:pt>
                <c:pt idx="185">
                  <c:v>-0.19019178552665916</c:v>
                </c:pt>
                <c:pt idx="186">
                  <c:v>-0.19128074890027885</c:v>
                </c:pt>
                <c:pt idx="187">
                  <c:v>-0.19240658844861164</c:v>
                </c:pt>
                <c:pt idx="188">
                  <c:v>-0.1935686607319593</c:v>
                </c:pt>
                <c:pt idx="189">
                  <c:v>-0.19476631720409052</c:v>
                </c:pt>
                <c:pt idx="190">
                  <c:v>-0.19599890555172375</c:v>
                </c:pt>
                <c:pt idx="191">
                  <c:v>-0.19726577097472262</c:v>
                </c:pt>
                <c:pt idx="192">
                  <c:v>-0.19856625740437117</c:v>
                </c:pt>
                <c:pt idx="193">
                  <c:v>-0.199899708657755</c:v>
                </c:pt>
                <c:pt idx="194">
                  <c:v>-0.20126546952689314</c:v>
                </c:pt>
                <c:pt idx="195">
                  <c:v>-0.20266288680183958</c:v>
                </c:pt>
                <c:pt idx="196">
                  <c:v>-0.20409131022750288</c:v>
                </c:pt>
                <c:pt idx="197">
                  <c:v>-0.20555009339441194</c:v>
                </c:pt>
                <c:pt idx="198">
                  <c:v>-0.20703859456408893</c:v>
                </c:pt>
                <c:pt idx="199">
                  <c:v>-0.20855617743007279</c:v>
                </c:pt>
                <c:pt idx="200">
                  <c:v>-0.21010221181597277</c:v>
                </c:pt>
                <c:pt idx="201">
                  <c:v>-0.21167607431222082</c:v>
                </c:pt>
                <c:pt idx="202">
                  <c:v>-0.21167607431222082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E2A-4E7B-A084-7EFBC59C668C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relation'!$AN$3:$AN$205</c:f>
              <c:numCache>
                <c:formatCode>General</c:formatCode>
                <c:ptCount val="203"/>
                <c:pt idx="0">
                  <c:v>603</c:v>
                </c:pt>
                <c:pt idx="1">
                  <c:v>606.5</c:v>
                </c:pt>
                <c:pt idx="2">
                  <c:v>610</c:v>
                </c:pt>
                <c:pt idx="3">
                  <c:v>613.5</c:v>
                </c:pt>
                <c:pt idx="4">
                  <c:v>617</c:v>
                </c:pt>
                <c:pt idx="5">
                  <c:v>620.5</c:v>
                </c:pt>
                <c:pt idx="6">
                  <c:v>624</c:v>
                </c:pt>
                <c:pt idx="7">
                  <c:v>627.5</c:v>
                </c:pt>
                <c:pt idx="8">
                  <c:v>631</c:v>
                </c:pt>
                <c:pt idx="9">
                  <c:v>634.5</c:v>
                </c:pt>
                <c:pt idx="10">
                  <c:v>638</c:v>
                </c:pt>
                <c:pt idx="11">
                  <c:v>641.5</c:v>
                </c:pt>
                <c:pt idx="12">
                  <c:v>645</c:v>
                </c:pt>
                <c:pt idx="13">
                  <c:v>648.5</c:v>
                </c:pt>
                <c:pt idx="14">
                  <c:v>652</c:v>
                </c:pt>
                <c:pt idx="15">
                  <c:v>655.5</c:v>
                </c:pt>
                <c:pt idx="16">
                  <c:v>659</c:v>
                </c:pt>
                <c:pt idx="17">
                  <c:v>662.5</c:v>
                </c:pt>
                <c:pt idx="18">
                  <c:v>666</c:v>
                </c:pt>
                <c:pt idx="19">
                  <c:v>669.5</c:v>
                </c:pt>
                <c:pt idx="20">
                  <c:v>673</c:v>
                </c:pt>
                <c:pt idx="21">
                  <c:v>676.5</c:v>
                </c:pt>
                <c:pt idx="22">
                  <c:v>680</c:v>
                </c:pt>
                <c:pt idx="23">
                  <c:v>683.5</c:v>
                </c:pt>
                <c:pt idx="24">
                  <c:v>687</c:v>
                </c:pt>
                <c:pt idx="25">
                  <c:v>690.5</c:v>
                </c:pt>
                <c:pt idx="26">
                  <c:v>694</c:v>
                </c:pt>
                <c:pt idx="27">
                  <c:v>697.5</c:v>
                </c:pt>
                <c:pt idx="28">
                  <c:v>701</c:v>
                </c:pt>
                <c:pt idx="29">
                  <c:v>704.5</c:v>
                </c:pt>
                <c:pt idx="30">
                  <c:v>708</c:v>
                </c:pt>
                <c:pt idx="31">
                  <c:v>711.5</c:v>
                </c:pt>
                <c:pt idx="32">
                  <c:v>715</c:v>
                </c:pt>
                <c:pt idx="33">
                  <c:v>718.5</c:v>
                </c:pt>
                <c:pt idx="34">
                  <c:v>722</c:v>
                </c:pt>
                <c:pt idx="35">
                  <c:v>725.5</c:v>
                </c:pt>
                <c:pt idx="36">
                  <c:v>729</c:v>
                </c:pt>
                <c:pt idx="37">
                  <c:v>732.5</c:v>
                </c:pt>
                <c:pt idx="38">
                  <c:v>736</c:v>
                </c:pt>
                <c:pt idx="39">
                  <c:v>739.5</c:v>
                </c:pt>
                <c:pt idx="40">
                  <c:v>743</c:v>
                </c:pt>
                <c:pt idx="41">
                  <c:v>746.5</c:v>
                </c:pt>
                <c:pt idx="42">
                  <c:v>750</c:v>
                </c:pt>
                <c:pt idx="43">
                  <c:v>753.5</c:v>
                </c:pt>
                <c:pt idx="44">
                  <c:v>757</c:v>
                </c:pt>
                <c:pt idx="45">
                  <c:v>760.5</c:v>
                </c:pt>
                <c:pt idx="46">
                  <c:v>764</c:v>
                </c:pt>
                <c:pt idx="47">
                  <c:v>767.5</c:v>
                </c:pt>
                <c:pt idx="48">
                  <c:v>771</c:v>
                </c:pt>
                <c:pt idx="49">
                  <c:v>774.5</c:v>
                </c:pt>
                <c:pt idx="50">
                  <c:v>778</c:v>
                </c:pt>
                <c:pt idx="51">
                  <c:v>781.5</c:v>
                </c:pt>
                <c:pt idx="52">
                  <c:v>785</c:v>
                </c:pt>
                <c:pt idx="53">
                  <c:v>788.5</c:v>
                </c:pt>
                <c:pt idx="54">
                  <c:v>792</c:v>
                </c:pt>
                <c:pt idx="55">
                  <c:v>795.5</c:v>
                </c:pt>
                <c:pt idx="56">
                  <c:v>799</c:v>
                </c:pt>
                <c:pt idx="57">
                  <c:v>802.5</c:v>
                </c:pt>
                <c:pt idx="58">
                  <c:v>806</c:v>
                </c:pt>
                <c:pt idx="59">
                  <c:v>809.5</c:v>
                </c:pt>
                <c:pt idx="60">
                  <c:v>813</c:v>
                </c:pt>
                <c:pt idx="61">
                  <c:v>816.5</c:v>
                </c:pt>
                <c:pt idx="62">
                  <c:v>820</c:v>
                </c:pt>
                <c:pt idx="63">
                  <c:v>823.5</c:v>
                </c:pt>
                <c:pt idx="64">
                  <c:v>827</c:v>
                </c:pt>
                <c:pt idx="65">
                  <c:v>830.5</c:v>
                </c:pt>
                <c:pt idx="66">
                  <c:v>834</c:v>
                </c:pt>
                <c:pt idx="67">
                  <c:v>837.5</c:v>
                </c:pt>
                <c:pt idx="68">
                  <c:v>841</c:v>
                </c:pt>
                <c:pt idx="69">
                  <c:v>844.5</c:v>
                </c:pt>
                <c:pt idx="70">
                  <c:v>848</c:v>
                </c:pt>
                <c:pt idx="71">
                  <c:v>851.5</c:v>
                </c:pt>
                <c:pt idx="72">
                  <c:v>855</c:v>
                </c:pt>
                <c:pt idx="73">
                  <c:v>858.5</c:v>
                </c:pt>
                <c:pt idx="74">
                  <c:v>862</c:v>
                </c:pt>
                <c:pt idx="75">
                  <c:v>865.5</c:v>
                </c:pt>
                <c:pt idx="76">
                  <c:v>869</c:v>
                </c:pt>
                <c:pt idx="77">
                  <c:v>872.5</c:v>
                </c:pt>
                <c:pt idx="78">
                  <c:v>876</c:v>
                </c:pt>
                <c:pt idx="79">
                  <c:v>879.5</c:v>
                </c:pt>
                <c:pt idx="80">
                  <c:v>883</c:v>
                </c:pt>
                <c:pt idx="81">
                  <c:v>886.5</c:v>
                </c:pt>
                <c:pt idx="82">
                  <c:v>890</c:v>
                </c:pt>
                <c:pt idx="83">
                  <c:v>893.5</c:v>
                </c:pt>
                <c:pt idx="84">
                  <c:v>897</c:v>
                </c:pt>
                <c:pt idx="85">
                  <c:v>900.5</c:v>
                </c:pt>
                <c:pt idx="86">
                  <c:v>904</c:v>
                </c:pt>
                <c:pt idx="87">
                  <c:v>907.5</c:v>
                </c:pt>
                <c:pt idx="88">
                  <c:v>911</c:v>
                </c:pt>
                <c:pt idx="89">
                  <c:v>914.5</c:v>
                </c:pt>
                <c:pt idx="90">
                  <c:v>918</c:v>
                </c:pt>
                <c:pt idx="91">
                  <c:v>921.5</c:v>
                </c:pt>
                <c:pt idx="92">
                  <c:v>925</c:v>
                </c:pt>
                <c:pt idx="93">
                  <c:v>928.5</c:v>
                </c:pt>
                <c:pt idx="94">
                  <c:v>932</c:v>
                </c:pt>
                <c:pt idx="95">
                  <c:v>935.5</c:v>
                </c:pt>
                <c:pt idx="96">
                  <c:v>939</c:v>
                </c:pt>
                <c:pt idx="97">
                  <c:v>942.5</c:v>
                </c:pt>
                <c:pt idx="98">
                  <c:v>946</c:v>
                </c:pt>
                <c:pt idx="99">
                  <c:v>949.5</c:v>
                </c:pt>
                <c:pt idx="100">
                  <c:v>953</c:v>
                </c:pt>
                <c:pt idx="101">
                  <c:v>953</c:v>
                </c:pt>
                <c:pt idx="102">
                  <c:v>949.5</c:v>
                </c:pt>
                <c:pt idx="103">
                  <c:v>946</c:v>
                </c:pt>
                <c:pt idx="104">
                  <c:v>942.5</c:v>
                </c:pt>
                <c:pt idx="105">
                  <c:v>939</c:v>
                </c:pt>
                <c:pt idx="106">
                  <c:v>935.5</c:v>
                </c:pt>
                <c:pt idx="107">
                  <c:v>932</c:v>
                </c:pt>
                <c:pt idx="108">
                  <c:v>928.5</c:v>
                </c:pt>
                <c:pt idx="109">
                  <c:v>925</c:v>
                </c:pt>
                <c:pt idx="110">
                  <c:v>921.5</c:v>
                </c:pt>
                <c:pt idx="111">
                  <c:v>918</c:v>
                </c:pt>
                <c:pt idx="112">
                  <c:v>914.5</c:v>
                </c:pt>
                <c:pt idx="113">
                  <c:v>911</c:v>
                </c:pt>
                <c:pt idx="114">
                  <c:v>907.5</c:v>
                </c:pt>
                <c:pt idx="115">
                  <c:v>904</c:v>
                </c:pt>
                <c:pt idx="116">
                  <c:v>900.5</c:v>
                </c:pt>
                <c:pt idx="117">
                  <c:v>897</c:v>
                </c:pt>
                <c:pt idx="118">
                  <c:v>893.5</c:v>
                </c:pt>
                <c:pt idx="119">
                  <c:v>890</c:v>
                </c:pt>
                <c:pt idx="120">
                  <c:v>886.5</c:v>
                </c:pt>
                <c:pt idx="121">
                  <c:v>883</c:v>
                </c:pt>
                <c:pt idx="122">
                  <c:v>879.5</c:v>
                </c:pt>
                <c:pt idx="123">
                  <c:v>876</c:v>
                </c:pt>
                <c:pt idx="124">
                  <c:v>872.5</c:v>
                </c:pt>
                <c:pt idx="125">
                  <c:v>869</c:v>
                </c:pt>
                <c:pt idx="126">
                  <c:v>865.5</c:v>
                </c:pt>
                <c:pt idx="127">
                  <c:v>862</c:v>
                </c:pt>
                <c:pt idx="128">
                  <c:v>858.5</c:v>
                </c:pt>
                <c:pt idx="129">
                  <c:v>855</c:v>
                </c:pt>
                <c:pt idx="130">
                  <c:v>851.5</c:v>
                </c:pt>
                <c:pt idx="131">
                  <c:v>848</c:v>
                </c:pt>
                <c:pt idx="132">
                  <c:v>844.5</c:v>
                </c:pt>
                <c:pt idx="133">
                  <c:v>841</c:v>
                </c:pt>
                <c:pt idx="134">
                  <c:v>837.5</c:v>
                </c:pt>
                <c:pt idx="135">
                  <c:v>834</c:v>
                </c:pt>
                <c:pt idx="136">
                  <c:v>830.5</c:v>
                </c:pt>
                <c:pt idx="137">
                  <c:v>827</c:v>
                </c:pt>
                <c:pt idx="138">
                  <c:v>823.5</c:v>
                </c:pt>
                <c:pt idx="139">
                  <c:v>820</c:v>
                </c:pt>
                <c:pt idx="140">
                  <c:v>816.5</c:v>
                </c:pt>
                <c:pt idx="141">
                  <c:v>813</c:v>
                </c:pt>
                <c:pt idx="142">
                  <c:v>809.5</c:v>
                </c:pt>
                <c:pt idx="143">
                  <c:v>806</c:v>
                </c:pt>
                <c:pt idx="144">
                  <c:v>802.5</c:v>
                </c:pt>
                <c:pt idx="145">
                  <c:v>799</c:v>
                </c:pt>
                <c:pt idx="146">
                  <c:v>795.5</c:v>
                </c:pt>
                <c:pt idx="147">
                  <c:v>792</c:v>
                </c:pt>
                <c:pt idx="148">
                  <c:v>788.5</c:v>
                </c:pt>
                <c:pt idx="149">
                  <c:v>785</c:v>
                </c:pt>
                <c:pt idx="150">
                  <c:v>781.5</c:v>
                </c:pt>
                <c:pt idx="151">
                  <c:v>778</c:v>
                </c:pt>
                <c:pt idx="152">
                  <c:v>774.5</c:v>
                </c:pt>
                <c:pt idx="153">
                  <c:v>771</c:v>
                </c:pt>
                <c:pt idx="154">
                  <c:v>767.5</c:v>
                </c:pt>
                <c:pt idx="155">
                  <c:v>764</c:v>
                </c:pt>
                <c:pt idx="156">
                  <c:v>760.5</c:v>
                </c:pt>
                <c:pt idx="157">
                  <c:v>757</c:v>
                </c:pt>
                <c:pt idx="158">
                  <c:v>753.5</c:v>
                </c:pt>
                <c:pt idx="159">
                  <c:v>750</c:v>
                </c:pt>
                <c:pt idx="160">
                  <c:v>746.5</c:v>
                </c:pt>
                <c:pt idx="161">
                  <c:v>743</c:v>
                </c:pt>
                <c:pt idx="162">
                  <c:v>739.5</c:v>
                </c:pt>
                <c:pt idx="163">
                  <c:v>736</c:v>
                </c:pt>
                <c:pt idx="164">
                  <c:v>732.5</c:v>
                </c:pt>
                <c:pt idx="165">
                  <c:v>729</c:v>
                </c:pt>
                <c:pt idx="166">
                  <c:v>725.5</c:v>
                </c:pt>
                <c:pt idx="167">
                  <c:v>722</c:v>
                </c:pt>
                <c:pt idx="168">
                  <c:v>718.5</c:v>
                </c:pt>
                <c:pt idx="169">
                  <c:v>715</c:v>
                </c:pt>
                <c:pt idx="170">
                  <c:v>711.5</c:v>
                </c:pt>
                <c:pt idx="171">
                  <c:v>708</c:v>
                </c:pt>
                <c:pt idx="172">
                  <c:v>704.5</c:v>
                </c:pt>
                <c:pt idx="173">
                  <c:v>701</c:v>
                </c:pt>
                <c:pt idx="174">
                  <c:v>697.5</c:v>
                </c:pt>
                <c:pt idx="175">
                  <c:v>694</c:v>
                </c:pt>
                <c:pt idx="176">
                  <c:v>690.5</c:v>
                </c:pt>
                <c:pt idx="177">
                  <c:v>687</c:v>
                </c:pt>
                <c:pt idx="178">
                  <c:v>683.5</c:v>
                </c:pt>
                <c:pt idx="179">
                  <c:v>680</c:v>
                </c:pt>
                <c:pt idx="180">
                  <c:v>676.5</c:v>
                </c:pt>
                <c:pt idx="181">
                  <c:v>673</c:v>
                </c:pt>
                <c:pt idx="182">
                  <c:v>669.5</c:v>
                </c:pt>
                <c:pt idx="183">
                  <c:v>666</c:v>
                </c:pt>
                <c:pt idx="184">
                  <c:v>662.5</c:v>
                </c:pt>
                <c:pt idx="185">
                  <c:v>659</c:v>
                </c:pt>
                <c:pt idx="186">
                  <c:v>655.5</c:v>
                </c:pt>
                <c:pt idx="187">
                  <c:v>652</c:v>
                </c:pt>
                <c:pt idx="188">
                  <c:v>648.5</c:v>
                </c:pt>
                <c:pt idx="189">
                  <c:v>645</c:v>
                </c:pt>
                <c:pt idx="190">
                  <c:v>641.5</c:v>
                </c:pt>
                <c:pt idx="191">
                  <c:v>638</c:v>
                </c:pt>
                <c:pt idx="192">
                  <c:v>634.5</c:v>
                </c:pt>
                <c:pt idx="193">
                  <c:v>631</c:v>
                </c:pt>
                <c:pt idx="194">
                  <c:v>627.5</c:v>
                </c:pt>
                <c:pt idx="195">
                  <c:v>624</c:v>
                </c:pt>
                <c:pt idx="196">
                  <c:v>620.5</c:v>
                </c:pt>
                <c:pt idx="197">
                  <c:v>617</c:v>
                </c:pt>
                <c:pt idx="198">
                  <c:v>613.5</c:v>
                </c:pt>
                <c:pt idx="199">
                  <c:v>610</c:v>
                </c:pt>
                <c:pt idx="200">
                  <c:v>606.5</c:v>
                </c:pt>
                <c:pt idx="201">
                  <c:v>603</c:v>
                </c:pt>
                <c:pt idx="202">
                  <c:v>603</c:v>
                </c:pt>
              </c:numCache>
            </c:numRef>
          </c:xVal>
          <c:yVal>
            <c:numRef>
              <c:f>'recurrence relation'!$AO$3:$AO$205</c:f>
              <c:numCache>
                <c:formatCode>General</c:formatCode>
                <c:ptCount val="203"/>
                <c:pt idx="0">
                  <c:v>0.24576497416691534</c:v>
                </c:pt>
                <c:pt idx="1">
                  <c:v>0.24596185830301515</c:v>
                </c:pt>
                <c:pt idx="2">
                  <c:v>0.24618234973281011</c:v>
                </c:pt>
                <c:pt idx="3">
                  <c:v>0.24642638508802167</c:v>
                </c:pt>
                <c:pt idx="4">
                  <c:v>0.24669389449805892</c:v>
                </c:pt>
                <c:pt idx="5">
                  <c:v>0.24698480168863859</c:v>
                </c:pt>
                <c:pt idx="6">
                  <c:v>0.24729902408869309</c:v>
                </c:pt>
                <c:pt idx="7">
                  <c:v>0.24763647294522476</c:v>
                </c:pt>
                <c:pt idx="8">
                  <c:v>0.24799705344574011</c:v>
                </c:pt>
                <c:pt idx="9">
                  <c:v>0.24838066484787963</c:v>
                </c:pt>
                <c:pt idx="10">
                  <c:v>0.24878720061584217</c:v>
                </c:pt>
                <c:pt idx="11">
                  <c:v>0.24921654856318648</c:v>
                </c:pt>
                <c:pt idx="12">
                  <c:v>0.2496685910015797</c:v>
                </c:pt>
                <c:pt idx="13">
                  <c:v>0.25014320489505254</c:v>
                </c:pt>
                <c:pt idx="14">
                  <c:v>0.25064026201931239</c:v>
                </c:pt>
                <c:pt idx="15">
                  <c:v>0.25115962912565809</c:v>
                </c:pt>
                <c:pt idx="16">
                  <c:v>0.2517011681090372</c:v>
                </c:pt>
                <c:pt idx="17">
                  <c:v>0.25226473617978534</c:v>
                </c:pt>
                <c:pt idx="18">
                  <c:v>0.2528501860385845</c:v>
                </c:pt>
                <c:pt idx="19">
                  <c:v>0.2534573660541829</c:v>
                </c:pt>
                <c:pt idx="20">
                  <c:v>0.25408612044342077</c:v>
                </c:pt>
                <c:pt idx="21">
                  <c:v>0.25473628945311294</c:v>
                </c:pt>
                <c:pt idx="22">
                  <c:v>0.25540770954334752</c:v>
                </c:pt>
                <c:pt idx="23">
                  <c:v>0.2561002135717676</c:v>
                </c:pt>
                <c:pt idx="24">
                  <c:v>0.25681363097841625</c:v>
                </c:pt>
                <c:pt idx="25">
                  <c:v>0.25754778797073474</c:v>
                </c:pt>
                <c:pt idx="26">
                  <c:v>0.25830250770831881</c:v>
                </c:pt>
                <c:pt idx="27">
                  <c:v>0.25907761048705236</c:v>
                </c:pt>
                <c:pt idx="28">
                  <c:v>0.25987291392225309</c:v>
                </c:pt>
                <c:pt idx="29">
                  <c:v>0.26068823313048073</c:v>
                </c:pt>
                <c:pt idx="30">
                  <c:v>0.26152338090967731</c:v>
                </c:pt>
                <c:pt idx="31">
                  <c:v>0.26237816791732438</c:v>
                </c:pt>
                <c:pt idx="32">
                  <c:v>0.26325240284632223</c:v>
                </c:pt>
                <c:pt idx="33">
                  <c:v>0.26414589259831428</c:v>
                </c:pt>
                <c:pt idx="34">
                  <c:v>0.26505844245419763</c:v>
                </c:pt>
                <c:pt idx="35">
                  <c:v>0.26598985624158195</c:v>
                </c:pt>
                <c:pt idx="36">
                  <c:v>0.26693993649897507</c:v>
                </c:pt>
                <c:pt idx="37">
                  <c:v>0.26790848463649564</c:v>
                </c:pt>
                <c:pt idx="38">
                  <c:v>0.26889530109292947</c:v>
                </c:pt>
                <c:pt idx="39">
                  <c:v>0.26990018548896583</c:v>
                </c:pt>
                <c:pt idx="40">
                  <c:v>0.27092293677646839</c:v>
                </c:pt>
                <c:pt idx="41">
                  <c:v>0.27196335338365285</c:v>
                </c:pt>
                <c:pt idx="42">
                  <c:v>0.27302123335605999</c:v>
                </c:pt>
                <c:pt idx="43">
                  <c:v>0.2740963744932316</c:v>
                </c:pt>
                <c:pt idx="44">
                  <c:v>0.27518857448101058</c:v>
                </c:pt>
                <c:pt idx="45">
                  <c:v>0.27629763101940413</c:v>
                </c:pt>
                <c:pt idx="46">
                  <c:v>0.2774233419459618</c:v>
                </c:pt>
                <c:pt idx="47">
                  <c:v>0.27856550535463731</c:v>
                </c:pt>
                <c:pt idx="48">
                  <c:v>0.27972391971011362</c:v>
                </c:pt>
                <c:pt idx="49">
                  <c:v>0.2808983839575851</c:v>
                </c:pt>
                <c:pt idx="50">
                  <c:v>0.28208869762800298</c:v>
                </c:pt>
                <c:pt idx="51">
                  <c:v>0.28329466093880074</c:v>
                </c:pt>
                <c:pt idx="52">
                  <c:v>0.28451607489012709</c:v>
                </c:pt>
                <c:pt idx="53">
                  <c:v>0.28575274135662454</c:v>
                </c:pt>
                <c:pt idx="54">
                  <c:v>0.28700446317479927</c:v>
                </c:pt>
                <c:pt idx="55">
                  <c:v>0.28827104422603844</c:v>
                </c:pt>
                <c:pt idx="56">
                  <c:v>0.28955228951533729</c:v>
                </c:pt>
                <c:pt idx="57">
                  <c:v>0.29084800524580529</c:v>
                </c:pt>
                <c:pt idx="58">
                  <c:v>0.29215799888902833</c:v>
                </c:pt>
                <c:pt idx="59">
                  <c:v>0.29348207925136782</c:v>
                </c:pt>
                <c:pt idx="60">
                  <c:v>0.29482005653628446</c:v>
                </c:pt>
                <c:pt idx="61">
                  <c:v>0.29617174240277716</c:v>
                </c:pt>
                <c:pt idx="62">
                  <c:v>0.29753695002003222</c:v>
                </c:pt>
                <c:pt idx="63">
                  <c:v>0.2989154941183822</c:v>
                </c:pt>
                <c:pt idx="64">
                  <c:v>0.30030719103667353</c:v>
                </c:pt>
                <c:pt idx="65">
                  <c:v>0.30171185876614942</c:v>
                </c:pt>
                <c:pt idx="66">
                  <c:v>0.30312931699094997</c:v>
                </c:pt>
                <c:pt idx="67">
                  <c:v>0.30455938712533881</c:v>
                </c:pt>
                <c:pt idx="68">
                  <c:v>0.30600189234776193</c:v>
                </c:pt>
                <c:pt idx="69">
                  <c:v>0.3074566576318486</c:v>
                </c:pt>
                <c:pt idx="70">
                  <c:v>0.30892350977446098</c:v>
                </c:pt>
                <c:pt idx="71">
                  <c:v>0.31040227742090154</c:v>
                </c:pt>
                <c:pt idx="72">
                  <c:v>0.31189279108738693</c:v>
                </c:pt>
                <c:pt idx="73">
                  <c:v>0.31339488318089309</c:v>
                </c:pt>
                <c:pt idx="74">
                  <c:v>0.31490838801648019</c:v>
                </c:pt>
                <c:pt idx="75">
                  <c:v>0.31643314183220073</c:v>
                </c:pt>
                <c:pt idx="76">
                  <c:v>0.31796898280169472</c:v>
                </c:pt>
                <c:pt idx="77">
                  <c:v>0.3195157510445743</c:v>
                </c:pt>
                <c:pt idx="78">
                  <c:v>0.3210732886346972</c:v>
                </c:pt>
                <c:pt idx="79">
                  <c:v>0.32264143960642733</c:v>
                </c:pt>
                <c:pt idx="80">
                  <c:v>0.32422004995897991</c:v>
                </c:pt>
                <c:pt idx="81">
                  <c:v>0.32580896765894296</c:v>
                </c:pt>
                <c:pt idx="82">
                  <c:v>0.32740804264106899</c:v>
                </c:pt>
                <c:pt idx="83">
                  <c:v>0.32901712680742495</c:v>
                </c:pt>
                <c:pt idx="84">
                  <c:v>0.33063607402498807</c:v>
                </c:pt>
                <c:pt idx="85">
                  <c:v>0.33226474012177221</c:v>
                </c:pt>
                <c:pt idx="86">
                  <c:v>0.33390298288156622</c:v>
                </c:pt>
                <c:pt idx="87">
                  <c:v>0.33555066203736406</c:v>
                </c:pt>
                <c:pt idx="88">
                  <c:v>0.33720763926356462</c:v>
                </c:pt>
                <c:pt idx="89">
                  <c:v>0.33887377816701381</c:v>
                </c:pt>
                <c:pt idx="90">
                  <c:v>0.34054894427696275</c:v>
                </c:pt>
                <c:pt idx="91">
                  <c:v>0.34223300503400955</c:v>
                </c:pt>
                <c:pt idx="92">
                  <c:v>0.34392582977809355</c:v>
                </c:pt>
                <c:pt idx="93">
                  <c:v>0.34562728973560392</c:v>
                </c:pt>
                <c:pt idx="94">
                  <c:v>0.34733725800566689</c:v>
                </c:pt>
                <c:pt idx="95">
                  <c:v>0.349055609545669</c:v>
                </c:pt>
                <c:pt idx="96">
                  <c:v>0.35078222115607427</c:v>
                </c:pt>
                <c:pt idx="97">
                  <c:v>0.3525169714645901</c:v>
                </c:pt>
                <c:pt idx="98">
                  <c:v>0.35425974090973344</c:v>
                </c:pt>
                <c:pt idx="99">
                  <c:v>0.35601041172384768</c:v>
                </c:pt>
                <c:pt idx="100">
                  <c:v>0.35776886791561774</c:v>
                </c:pt>
                <c:pt idx="101">
                  <c:v>-0.35776886791561774</c:v>
                </c:pt>
                <c:pt idx="102">
                  <c:v>-0.35601041172384768</c:v>
                </c:pt>
                <c:pt idx="103">
                  <c:v>-0.35425974090973344</c:v>
                </c:pt>
                <c:pt idx="104">
                  <c:v>-0.3525169714645901</c:v>
                </c:pt>
                <c:pt idx="105">
                  <c:v>-0.35078222115607427</c:v>
                </c:pt>
                <c:pt idx="106">
                  <c:v>-0.349055609545669</c:v>
                </c:pt>
                <c:pt idx="107">
                  <c:v>-0.34733725800566689</c:v>
                </c:pt>
                <c:pt idx="108">
                  <c:v>-0.34562728973560392</c:v>
                </c:pt>
                <c:pt idx="109">
                  <c:v>-0.34392582977809355</c:v>
                </c:pt>
                <c:pt idx="110">
                  <c:v>-0.34223300503400955</c:v>
                </c:pt>
                <c:pt idx="111">
                  <c:v>-0.34054894427696275</c:v>
                </c:pt>
                <c:pt idx="112">
                  <c:v>-0.33887377816701381</c:v>
                </c:pt>
                <c:pt idx="113">
                  <c:v>-0.33720763926356462</c:v>
                </c:pt>
                <c:pt idx="114">
                  <c:v>-0.33555066203736406</c:v>
                </c:pt>
                <c:pt idx="115">
                  <c:v>-0.33390298288156622</c:v>
                </c:pt>
                <c:pt idx="116">
                  <c:v>-0.33226474012177221</c:v>
                </c:pt>
                <c:pt idx="117">
                  <c:v>-0.33063607402498807</c:v>
                </c:pt>
                <c:pt idx="118">
                  <c:v>-0.32901712680742495</c:v>
                </c:pt>
                <c:pt idx="119">
                  <c:v>-0.32740804264106899</c:v>
                </c:pt>
                <c:pt idx="120">
                  <c:v>-0.32580896765894296</c:v>
                </c:pt>
                <c:pt idx="121">
                  <c:v>-0.32422004995897991</c:v>
                </c:pt>
                <c:pt idx="122">
                  <c:v>-0.32264143960642733</c:v>
                </c:pt>
                <c:pt idx="123">
                  <c:v>-0.3210732886346972</c:v>
                </c:pt>
                <c:pt idx="124">
                  <c:v>-0.3195157510445743</c:v>
                </c:pt>
                <c:pt idx="125">
                  <c:v>-0.31796898280169472</c:v>
                </c:pt>
                <c:pt idx="126">
                  <c:v>-0.31643314183220073</c:v>
                </c:pt>
                <c:pt idx="127">
                  <c:v>-0.31490838801648019</c:v>
                </c:pt>
                <c:pt idx="128">
                  <c:v>-0.31339488318089309</c:v>
                </c:pt>
                <c:pt idx="129">
                  <c:v>-0.31189279108738693</c:v>
                </c:pt>
                <c:pt idx="130">
                  <c:v>-0.31040227742090154</c:v>
                </c:pt>
                <c:pt idx="131">
                  <c:v>-0.30892350977446098</c:v>
                </c:pt>
                <c:pt idx="132">
                  <c:v>-0.3074566576318486</c:v>
                </c:pt>
                <c:pt idx="133">
                  <c:v>-0.30600189234776193</c:v>
                </c:pt>
                <c:pt idx="134">
                  <c:v>-0.30455938712533881</c:v>
                </c:pt>
                <c:pt idx="135">
                  <c:v>-0.30312931699094997</c:v>
                </c:pt>
                <c:pt idx="136">
                  <c:v>-0.30171185876614942</c:v>
                </c:pt>
                <c:pt idx="137">
                  <c:v>-0.30030719103667353</c:v>
                </c:pt>
                <c:pt idx="138">
                  <c:v>-0.2989154941183822</c:v>
                </c:pt>
                <c:pt idx="139">
                  <c:v>-0.29753695002003222</c:v>
                </c:pt>
                <c:pt idx="140">
                  <c:v>-0.29617174240277716</c:v>
                </c:pt>
                <c:pt idx="141">
                  <c:v>-0.29482005653628446</c:v>
                </c:pt>
                <c:pt idx="142">
                  <c:v>-0.29348207925136782</c:v>
                </c:pt>
                <c:pt idx="143">
                  <c:v>-0.29215799888902833</c:v>
                </c:pt>
                <c:pt idx="144">
                  <c:v>-0.29084800524580529</c:v>
                </c:pt>
                <c:pt idx="145">
                  <c:v>-0.28955228951533729</c:v>
                </c:pt>
                <c:pt idx="146">
                  <c:v>-0.28827104422603844</c:v>
                </c:pt>
                <c:pt idx="147">
                  <c:v>-0.28700446317479927</c:v>
                </c:pt>
                <c:pt idx="148">
                  <c:v>-0.28575274135662454</c:v>
                </c:pt>
                <c:pt idx="149">
                  <c:v>-0.28451607489012709</c:v>
                </c:pt>
                <c:pt idx="150">
                  <c:v>-0.28329466093880074</c:v>
                </c:pt>
                <c:pt idx="151">
                  <c:v>-0.28208869762800298</c:v>
                </c:pt>
                <c:pt idx="152">
                  <c:v>-0.2808983839575851</c:v>
                </c:pt>
                <c:pt idx="153">
                  <c:v>-0.27972391971011362</c:v>
                </c:pt>
                <c:pt idx="154">
                  <c:v>-0.27856550535463731</c:v>
                </c:pt>
                <c:pt idx="155">
                  <c:v>-0.2774233419459618</c:v>
                </c:pt>
                <c:pt idx="156">
                  <c:v>-0.27629763101940413</c:v>
                </c:pt>
                <c:pt idx="157">
                  <c:v>-0.27518857448101058</c:v>
                </c:pt>
                <c:pt idx="158">
                  <c:v>-0.2740963744932316</c:v>
                </c:pt>
                <c:pt idx="159">
                  <c:v>-0.27302123335605999</c:v>
                </c:pt>
                <c:pt idx="160">
                  <c:v>-0.27196335338365285</c:v>
                </c:pt>
                <c:pt idx="161">
                  <c:v>-0.27092293677646839</c:v>
                </c:pt>
                <c:pt idx="162">
                  <c:v>-0.26990018548896583</c:v>
                </c:pt>
                <c:pt idx="163">
                  <c:v>-0.26889530109292947</c:v>
                </c:pt>
                <c:pt idx="164">
                  <c:v>-0.26790848463649564</c:v>
                </c:pt>
                <c:pt idx="165">
                  <c:v>-0.26693993649897507</c:v>
                </c:pt>
                <c:pt idx="166">
                  <c:v>-0.26598985624158195</c:v>
                </c:pt>
                <c:pt idx="167">
                  <c:v>-0.26505844245419763</c:v>
                </c:pt>
                <c:pt idx="168">
                  <c:v>-0.26414589259831428</c:v>
                </c:pt>
                <c:pt idx="169">
                  <c:v>-0.26325240284632223</c:v>
                </c:pt>
                <c:pt idx="170">
                  <c:v>-0.26237816791732438</c:v>
                </c:pt>
                <c:pt idx="171">
                  <c:v>-0.26152338090967731</c:v>
                </c:pt>
                <c:pt idx="172">
                  <c:v>-0.26068823313048073</c:v>
                </c:pt>
                <c:pt idx="173">
                  <c:v>-0.25987291392225309</c:v>
                </c:pt>
                <c:pt idx="174">
                  <c:v>-0.25907761048705236</c:v>
                </c:pt>
                <c:pt idx="175">
                  <c:v>-0.25830250770831881</c:v>
                </c:pt>
                <c:pt idx="176">
                  <c:v>-0.25754778797073474</c:v>
                </c:pt>
                <c:pt idx="177">
                  <c:v>-0.25681363097841625</c:v>
                </c:pt>
                <c:pt idx="178">
                  <c:v>-0.2561002135717676</c:v>
                </c:pt>
                <c:pt idx="179">
                  <c:v>-0.25540770954334752</c:v>
                </c:pt>
                <c:pt idx="180">
                  <c:v>-0.25473628945311294</c:v>
                </c:pt>
                <c:pt idx="181">
                  <c:v>-0.25408612044342077</c:v>
                </c:pt>
                <c:pt idx="182">
                  <c:v>-0.2534573660541829</c:v>
                </c:pt>
                <c:pt idx="183">
                  <c:v>-0.2528501860385845</c:v>
                </c:pt>
                <c:pt idx="184">
                  <c:v>-0.25226473617978534</c:v>
                </c:pt>
                <c:pt idx="185">
                  <c:v>-0.2517011681090372</c:v>
                </c:pt>
                <c:pt idx="186">
                  <c:v>-0.25115962912565809</c:v>
                </c:pt>
                <c:pt idx="187">
                  <c:v>-0.25064026201931239</c:v>
                </c:pt>
                <c:pt idx="188">
                  <c:v>-0.25014320489505254</c:v>
                </c:pt>
                <c:pt idx="189">
                  <c:v>-0.2496685910015797</c:v>
                </c:pt>
                <c:pt idx="190">
                  <c:v>-0.24921654856318648</c:v>
                </c:pt>
                <c:pt idx="191">
                  <c:v>-0.24878720061584217</c:v>
                </c:pt>
                <c:pt idx="192">
                  <c:v>-0.24838066484787963</c:v>
                </c:pt>
                <c:pt idx="193">
                  <c:v>-0.24799705344574011</c:v>
                </c:pt>
                <c:pt idx="194">
                  <c:v>-0.24763647294522476</c:v>
                </c:pt>
                <c:pt idx="195">
                  <c:v>-0.24729902408869309</c:v>
                </c:pt>
                <c:pt idx="196">
                  <c:v>-0.24698480168863859</c:v>
                </c:pt>
                <c:pt idx="197">
                  <c:v>-0.24669389449805892</c:v>
                </c:pt>
                <c:pt idx="198">
                  <c:v>-0.24642638508802167</c:v>
                </c:pt>
                <c:pt idx="199">
                  <c:v>-0.24618234973281011</c:v>
                </c:pt>
                <c:pt idx="200">
                  <c:v>-0.24596185830301515</c:v>
                </c:pt>
                <c:pt idx="201">
                  <c:v>-0.24576497416691534</c:v>
                </c:pt>
                <c:pt idx="202">
                  <c:v>-0.24576497416691534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E2A-4E7B-A084-7EFBC59C668C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relation'!$AT$3:$AT$205</c:f>
              <c:numCache>
                <c:formatCode>General</c:formatCode>
                <c:ptCount val="203"/>
                <c:pt idx="0">
                  <c:v>954</c:v>
                </c:pt>
                <c:pt idx="1">
                  <c:v>960</c:v>
                </c:pt>
                <c:pt idx="2">
                  <c:v>966</c:v>
                </c:pt>
                <c:pt idx="3">
                  <c:v>972</c:v>
                </c:pt>
                <c:pt idx="4">
                  <c:v>978</c:v>
                </c:pt>
                <c:pt idx="5">
                  <c:v>984</c:v>
                </c:pt>
                <c:pt idx="6">
                  <c:v>990</c:v>
                </c:pt>
                <c:pt idx="7">
                  <c:v>996</c:v>
                </c:pt>
                <c:pt idx="8">
                  <c:v>1002</c:v>
                </c:pt>
                <c:pt idx="9">
                  <c:v>1008</c:v>
                </c:pt>
                <c:pt idx="10">
                  <c:v>1014</c:v>
                </c:pt>
                <c:pt idx="11">
                  <c:v>1020</c:v>
                </c:pt>
                <c:pt idx="12">
                  <c:v>1026</c:v>
                </c:pt>
                <c:pt idx="13">
                  <c:v>1032</c:v>
                </c:pt>
                <c:pt idx="14">
                  <c:v>1038</c:v>
                </c:pt>
                <c:pt idx="15">
                  <c:v>1044</c:v>
                </c:pt>
                <c:pt idx="16">
                  <c:v>1050</c:v>
                </c:pt>
                <c:pt idx="17">
                  <c:v>1056</c:v>
                </c:pt>
                <c:pt idx="18">
                  <c:v>1062</c:v>
                </c:pt>
                <c:pt idx="19">
                  <c:v>1068</c:v>
                </c:pt>
                <c:pt idx="20">
                  <c:v>1074</c:v>
                </c:pt>
                <c:pt idx="21">
                  <c:v>1080</c:v>
                </c:pt>
                <c:pt idx="22">
                  <c:v>1086</c:v>
                </c:pt>
                <c:pt idx="23">
                  <c:v>1092</c:v>
                </c:pt>
                <c:pt idx="24">
                  <c:v>1098</c:v>
                </c:pt>
                <c:pt idx="25">
                  <c:v>1104</c:v>
                </c:pt>
                <c:pt idx="26">
                  <c:v>1110</c:v>
                </c:pt>
                <c:pt idx="27">
                  <c:v>1116</c:v>
                </c:pt>
                <c:pt idx="28">
                  <c:v>1122</c:v>
                </c:pt>
                <c:pt idx="29">
                  <c:v>1128</c:v>
                </c:pt>
                <c:pt idx="30">
                  <c:v>1134</c:v>
                </c:pt>
                <c:pt idx="31">
                  <c:v>1140</c:v>
                </c:pt>
                <c:pt idx="32">
                  <c:v>1146</c:v>
                </c:pt>
                <c:pt idx="33">
                  <c:v>1152</c:v>
                </c:pt>
                <c:pt idx="34">
                  <c:v>1158</c:v>
                </c:pt>
                <c:pt idx="35">
                  <c:v>1164</c:v>
                </c:pt>
                <c:pt idx="36">
                  <c:v>1170</c:v>
                </c:pt>
                <c:pt idx="37">
                  <c:v>1176</c:v>
                </c:pt>
                <c:pt idx="38">
                  <c:v>1182</c:v>
                </c:pt>
                <c:pt idx="39">
                  <c:v>1188</c:v>
                </c:pt>
                <c:pt idx="40">
                  <c:v>1194</c:v>
                </c:pt>
                <c:pt idx="41">
                  <c:v>1200</c:v>
                </c:pt>
                <c:pt idx="42">
                  <c:v>1206</c:v>
                </c:pt>
                <c:pt idx="43">
                  <c:v>1212</c:v>
                </c:pt>
                <c:pt idx="44">
                  <c:v>1218</c:v>
                </c:pt>
                <c:pt idx="45">
                  <c:v>1224</c:v>
                </c:pt>
                <c:pt idx="46">
                  <c:v>1230</c:v>
                </c:pt>
                <c:pt idx="47">
                  <c:v>1236</c:v>
                </c:pt>
                <c:pt idx="48">
                  <c:v>1242</c:v>
                </c:pt>
                <c:pt idx="49">
                  <c:v>1248</c:v>
                </c:pt>
                <c:pt idx="50">
                  <c:v>1254</c:v>
                </c:pt>
                <c:pt idx="51">
                  <c:v>1260</c:v>
                </c:pt>
                <c:pt idx="52">
                  <c:v>1266</c:v>
                </c:pt>
                <c:pt idx="53">
                  <c:v>1272</c:v>
                </c:pt>
                <c:pt idx="54">
                  <c:v>1278</c:v>
                </c:pt>
                <c:pt idx="55">
                  <c:v>1284</c:v>
                </c:pt>
                <c:pt idx="56">
                  <c:v>1290</c:v>
                </c:pt>
                <c:pt idx="57">
                  <c:v>1296</c:v>
                </c:pt>
                <c:pt idx="58">
                  <c:v>1302</c:v>
                </c:pt>
                <c:pt idx="59">
                  <c:v>1308</c:v>
                </c:pt>
                <c:pt idx="60">
                  <c:v>1314</c:v>
                </c:pt>
                <c:pt idx="61">
                  <c:v>1320</c:v>
                </c:pt>
                <c:pt idx="62">
                  <c:v>1326</c:v>
                </c:pt>
                <c:pt idx="63">
                  <c:v>1332</c:v>
                </c:pt>
                <c:pt idx="64">
                  <c:v>1338</c:v>
                </c:pt>
                <c:pt idx="65">
                  <c:v>1344</c:v>
                </c:pt>
                <c:pt idx="66">
                  <c:v>1350</c:v>
                </c:pt>
                <c:pt idx="67">
                  <c:v>1356</c:v>
                </c:pt>
                <c:pt idx="68">
                  <c:v>1362</c:v>
                </c:pt>
                <c:pt idx="69">
                  <c:v>1368</c:v>
                </c:pt>
                <c:pt idx="70">
                  <c:v>1374</c:v>
                </c:pt>
                <c:pt idx="71">
                  <c:v>1380</c:v>
                </c:pt>
                <c:pt idx="72">
                  <c:v>1386</c:v>
                </c:pt>
                <c:pt idx="73">
                  <c:v>1392</c:v>
                </c:pt>
                <c:pt idx="74">
                  <c:v>1398</c:v>
                </c:pt>
                <c:pt idx="75">
                  <c:v>1404</c:v>
                </c:pt>
                <c:pt idx="76">
                  <c:v>1410</c:v>
                </c:pt>
                <c:pt idx="77">
                  <c:v>1416</c:v>
                </c:pt>
                <c:pt idx="78">
                  <c:v>1422</c:v>
                </c:pt>
                <c:pt idx="79">
                  <c:v>1428</c:v>
                </c:pt>
                <c:pt idx="80">
                  <c:v>1434</c:v>
                </c:pt>
                <c:pt idx="81">
                  <c:v>1440</c:v>
                </c:pt>
                <c:pt idx="82">
                  <c:v>1446</c:v>
                </c:pt>
                <c:pt idx="83">
                  <c:v>1452</c:v>
                </c:pt>
                <c:pt idx="84">
                  <c:v>1458</c:v>
                </c:pt>
                <c:pt idx="85">
                  <c:v>1464</c:v>
                </c:pt>
                <c:pt idx="86">
                  <c:v>1470</c:v>
                </c:pt>
                <c:pt idx="87">
                  <c:v>1476</c:v>
                </c:pt>
                <c:pt idx="88">
                  <c:v>1482</c:v>
                </c:pt>
                <c:pt idx="89">
                  <c:v>1488</c:v>
                </c:pt>
                <c:pt idx="90">
                  <c:v>1494</c:v>
                </c:pt>
                <c:pt idx="91">
                  <c:v>1500</c:v>
                </c:pt>
                <c:pt idx="92">
                  <c:v>1506</c:v>
                </c:pt>
                <c:pt idx="93">
                  <c:v>1512</c:v>
                </c:pt>
                <c:pt idx="94">
                  <c:v>1518</c:v>
                </c:pt>
                <c:pt idx="95">
                  <c:v>1524</c:v>
                </c:pt>
                <c:pt idx="96">
                  <c:v>1530</c:v>
                </c:pt>
                <c:pt idx="97">
                  <c:v>1536</c:v>
                </c:pt>
                <c:pt idx="98">
                  <c:v>1542</c:v>
                </c:pt>
                <c:pt idx="99">
                  <c:v>1548</c:v>
                </c:pt>
                <c:pt idx="100">
                  <c:v>1554</c:v>
                </c:pt>
                <c:pt idx="101">
                  <c:v>1554</c:v>
                </c:pt>
                <c:pt idx="102">
                  <c:v>1548</c:v>
                </c:pt>
                <c:pt idx="103">
                  <c:v>1542</c:v>
                </c:pt>
                <c:pt idx="104">
                  <c:v>1536</c:v>
                </c:pt>
                <c:pt idx="105">
                  <c:v>1530</c:v>
                </c:pt>
                <c:pt idx="106">
                  <c:v>1524</c:v>
                </c:pt>
                <c:pt idx="107">
                  <c:v>1518</c:v>
                </c:pt>
                <c:pt idx="108">
                  <c:v>1512</c:v>
                </c:pt>
                <c:pt idx="109">
                  <c:v>1506</c:v>
                </c:pt>
                <c:pt idx="110">
                  <c:v>1500</c:v>
                </c:pt>
                <c:pt idx="111">
                  <c:v>1494</c:v>
                </c:pt>
                <c:pt idx="112">
                  <c:v>1488</c:v>
                </c:pt>
                <c:pt idx="113">
                  <c:v>1482</c:v>
                </c:pt>
                <c:pt idx="114">
                  <c:v>1476</c:v>
                </c:pt>
                <c:pt idx="115">
                  <c:v>1470</c:v>
                </c:pt>
                <c:pt idx="116">
                  <c:v>1464</c:v>
                </c:pt>
                <c:pt idx="117">
                  <c:v>1458</c:v>
                </c:pt>
                <c:pt idx="118">
                  <c:v>1452</c:v>
                </c:pt>
                <c:pt idx="119">
                  <c:v>1446</c:v>
                </c:pt>
                <c:pt idx="120">
                  <c:v>1440</c:v>
                </c:pt>
                <c:pt idx="121">
                  <c:v>1434</c:v>
                </c:pt>
                <c:pt idx="122">
                  <c:v>1428</c:v>
                </c:pt>
                <c:pt idx="123">
                  <c:v>1422</c:v>
                </c:pt>
                <c:pt idx="124">
                  <c:v>1416</c:v>
                </c:pt>
                <c:pt idx="125">
                  <c:v>1410</c:v>
                </c:pt>
                <c:pt idx="126">
                  <c:v>1404</c:v>
                </c:pt>
                <c:pt idx="127">
                  <c:v>1398</c:v>
                </c:pt>
                <c:pt idx="128">
                  <c:v>1392</c:v>
                </c:pt>
                <c:pt idx="129">
                  <c:v>1386</c:v>
                </c:pt>
                <c:pt idx="130">
                  <c:v>1380</c:v>
                </c:pt>
                <c:pt idx="131">
                  <c:v>1374</c:v>
                </c:pt>
                <c:pt idx="132">
                  <c:v>1368</c:v>
                </c:pt>
                <c:pt idx="133">
                  <c:v>1362</c:v>
                </c:pt>
                <c:pt idx="134">
                  <c:v>1356</c:v>
                </c:pt>
                <c:pt idx="135">
                  <c:v>1350</c:v>
                </c:pt>
                <c:pt idx="136">
                  <c:v>1344</c:v>
                </c:pt>
                <c:pt idx="137">
                  <c:v>1338</c:v>
                </c:pt>
                <c:pt idx="138">
                  <c:v>1332</c:v>
                </c:pt>
                <c:pt idx="139">
                  <c:v>1326</c:v>
                </c:pt>
                <c:pt idx="140">
                  <c:v>1320</c:v>
                </c:pt>
                <c:pt idx="141">
                  <c:v>1314</c:v>
                </c:pt>
                <c:pt idx="142">
                  <c:v>1308</c:v>
                </c:pt>
                <c:pt idx="143">
                  <c:v>1302</c:v>
                </c:pt>
                <c:pt idx="144">
                  <c:v>1296</c:v>
                </c:pt>
                <c:pt idx="145">
                  <c:v>1290</c:v>
                </c:pt>
                <c:pt idx="146">
                  <c:v>1284</c:v>
                </c:pt>
                <c:pt idx="147">
                  <c:v>1278</c:v>
                </c:pt>
                <c:pt idx="148">
                  <c:v>1272</c:v>
                </c:pt>
                <c:pt idx="149">
                  <c:v>1266</c:v>
                </c:pt>
                <c:pt idx="150">
                  <c:v>1260</c:v>
                </c:pt>
                <c:pt idx="151">
                  <c:v>1254</c:v>
                </c:pt>
                <c:pt idx="152">
                  <c:v>1248</c:v>
                </c:pt>
                <c:pt idx="153">
                  <c:v>1242</c:v>
                </c:pt>
                <c:pt idx="154">
                  <c:v>1236</c:v>
                </c:pt>
                <c:pt idx="155">
                  <c:v>1230</c:v>
                </c:pt>
                <c:pt idx="156">
                  <c:v>1224</c:v>
                </c:pt>
                <c:pt idx="157">
                  <c:v>1218</c:v>
                </c:pt>
                <c:pt idx="158">
                  <c:v>1212</c:v>
                </c:pt>
                <c:pt idx="159">
                  <c:v>1206</c:v>
                </c:pt>
                <c:pt idx="160">
                  <c:v>1200</c:v>
                </c:pt>
                <c:pt idx="161">
                  <c:v>1194</c:v>
                </c:pt>
                <c:pt idx="162">
                  <c:v>1188</c:v>
                </c:pt>
                <c:pt idx="163">
                  <c:v>1182</c:v>
                </c:pt>
                <c:pt idx="164">
                  <c:v>1176</c:v>
                </c:pt>
                <c:pt idx="165">
                  <c:v>1170</c:v>
                </c:pt>
                <c:pt idx="166">
                  <c:v>1164</c:v>
                </c:pt>
                <c:pt idx="167">
                  <c:v>1158</c:v>
                </c:pt>
                <c:pt idx="168">
                  <c:v>1152</c:v>
                </c:pt>
                <c:pt idx="169">
                  <c:v>1146</c:v>
                </c:pt>
                <c:pt idx="170">
                  <c:v>1140</c:v>
                </c:pt>
                <c:pt idx="171">
                  <c:v>1134</c:v>
                </c:pt>
                <c:pt idx="172">
                  <c:v>1128</c:v>
                </c:pt>
                <c:pt idx="173">
                  <c:v>1122</c:v>
                </c:pt>
                <c:pt idx="174">
                  <c:v>1116</c:v>
                </c:pt>
                <c:pt idx="175">
                  <c:v>1110</c:v>
                </c:pt>
                <c:pt idx="176">
                  <c:v>1104</c:v>
                </c:pt>
                <c:pt idx="177">
                  <c:v>1098</c:v>
                </c:pt>
                <c:pt idx="178">
                  <c:v>1092</c:v>
                </c:pt>
                <c:pt idx="179">
                  <c:v>1086</c:v>
                </c:pt>
                <c:pt idx="180">
                  <c:v>1080</c:v>
                </c:pt>
                <c:pt idx="181">
                  <c:v>1074</c:v>
                </c:pt>
                <c:pt idx="182">
                  <c:v>1068</c:v>
                </c:pt>
                <c:pt idx="183">
                  <c:v>1062</c:v>
                </c:pt>
                <c:pt idx="184">
                  <c:v>1056</c:v>
                </c:pt>
                <c:pt idx="185">
                  <c:v>1050</c:v>
                </c:pt>
                <c:pt idx="186">
                  <c:v>1044</c:v>
                </c:pt>
                <c:pt idx="187">
                  <c:v>1038</c:v>
                </c:pt>
                <c:pt idx="188">
                  <c:v>1032</c:v>
                </c:pt>
                <c:pt idx="189">
                  <c:v>1026</c:v>
                </c:pt>
                <c:pt idx="190">
                  <c:v>1020</c:v>
                </c:pt>
                <c:pt idx="191">
                  <c:v>1014</c:v>
                </c:pt>
                <c:pt idx="192">
                  <c:v>1008</c:v>
                </c:pt>
                <c:pt idx="193">
                  <c:v>1002</c:v>
                </c:pt>
                <c:pt idx="194">
                  <c:v>996</c:v>
                </c:pt>
                <c:pt idx="195">
                  <c:v>990</c:v>
                </c:pt>
                <c:pt idx="196">
                  <c:v>984</c:v>
                </c:pt>
                <c:pt idx="197">
                  <c:v>978</c:v>
                </c:pt>
                <c:pt idx="198">
                  <c:v>972</c:v>
                </c:pt>
                <c:pt idx="199">
                  <c:v>966</c:v>
                </c:pt>
                <c:pt idx="200">
                  <c:v>960</c:v>
                </c:pt>
                <c:pt idx="201">
                  <c:v>954</c:v>
                </c:pt>
                <c:pt idx="202">
                  <c:v>954</c:v>
                </c:pt>
              </c:numCache>
            </c:numRef>
          </c:xVal>
          <c:yVal>
            <c:numRef>
              <c:f>'recurrence relation'!$AU$3:$AU$205</c:f>
              <c:numCache>
                <c:formatCode>General</c:formatCode>
                <c:ptCount val="203"/>
                <c:pt idx="0">
                  <c:v>0.35776886791561779</c:v>
                </c:pt>
                <c:pt idx="1">
                  <c:v>0.35543478475432366</c:v>
                </c:pt>
                <c:pt idx="2">
                  <c:v>0.35312369258754533</c:v>
                </c:pt>
                <c:pt idx="3">
                  <c:v>0.35083604576718636</c:v>
                </c:pt>
                <c:pt idx="4">
                  <c:v>0.34857230590227412</c:v>
                </c:pt>
                <c:pt idx="5">
                  <c:v>0.34633294178302337</c:v>
                </c:pt>
                <c:pt idx="6">
                  <c:v>0.34411842928811409</c:v>
                </c:pt>
                <c:pt idx="7">
                  <c:v>0.3419292512742011</c:v>
                </c:pt>
                <c:pt idx="8">
                  <c:v>0.33976589744665958</c:v>
                </c:pt>
                <c:pt idx="9">
                  <c:v>0.33762886421056088</c:v>
                </c:pt>
                <c:pt idx="10">
                  <c:v>0.33551865450086976</c:v>
                </c:pt>
                <c:pt idx="11">
                  <c:v>0.33343577759085169</c:v>
                </c:pt>
                <c:pt idx="12">
                  <c:v>0.33138074887769053</c:v>
                </c:pt>
                <c:pt idx="13">
                  <c:v>0.32935408964432683</c:v>
                </c:pt>
                <c:pt idx="14">
                  <c:v>0.3273563267965488</c:v>
                </c:pt>
                <c:pt idx="15">
                  <c:v>0.32538799257439666</c:v>
                </c:pt>
                <c:pt idx="16">
                  <c:v>0.32344962423698009</c:v>
                </c:pt>
                <c:pt idx="17">
                  <c:v>0.32154176371985155</c:v>
                </c:pt>
                <c:pt idx="18">
                  <c:v>0.31966495726413824</c:v>
                </c:pt>
                <c:pt idx="19">
                  <c:v>0.31781975501669962</c:v>
                </c:pt>
                <c:pt idx="20">
                  <c:v>0.31600671060065783</c:v>
                </c:pt>
                <c:pt idx="21">
                  <c:v>0.31422638065573366</c:v>
                </c:pt>
                <c:pt idx="22">
                  <c:v>0.31247932434792763</c:v>
                </c:pt>
                <c:pt idx="23">
                  <c:v>0.31076610284819339</c:v>
                </c:pt>
                <c:pt idx="24">
                  <c:v>0.30908727877988079</c:v>
                </c:pt>
                <c:pt idx="25">
                  <c:v>0.30744341563486244</c:v>
                </c:pt>
                <c:pt idx="26">
                  <c:v>0.30583507715841074</c:v>
                </c:pt>
                <c:pt idx="27">
                  <c:v>0.30426282670305371</c:v>
                </c:pt>
                <c:pt idx="28">
                  <c:v>0.30272722655181716</c:v>
                </c:pt>
                <c:pt idx="29">
                  <c:v>0.30122883721144494</c:v>
                </c:pt>
                <c:pt idx="30">
                  <c:v>0.29976821667639209</c:v>
                </c:pt>
                <c:pt idx="31">
                  <c:v>0.29834591966459129</c:v>
                </c:pt>
                <c:pt idx="32">
                  <c:v>0.29696249682621267</c:v>
                </c:pt>
                <c:pt idx="33">
                  <c:v>0.29561849392686379</c:v>
                </c:pt>
                <c:pt idx="34">
                  <c:v>0.29431445100690734</c:v>
                </c:pt>
                <c:pt idx="35">
                  <c:v>0.29305090151881219</c:v>
                </c:pt>
                <c:pt idx="36">
                  <c:v>0.29182837144469193</c:v>
                </c:pt>
                <c:pt idx="37">
                  <c:v>0.29064737839642535</c:v>
                </c:pt>
                <c:pt idx="38">
                  <c:v>0.28950843070098975</c:v>
                </c:pt>
                <c:pt idx="39">
                  <c:v>0.28841202647387298</c:v>
                </c:pt>
                <c:pt idx="40">
                  <c:v>0.28735865268365146</c:v>
                </c:pt>
                <c:pt idx="41">
                  <c:v>0.28634878421104232</c:v>
                </c:pt>
                <c:pt idx="42">
                  <c:v>0.28538288290593389</c:v>
                </c:pt>
                <c:pt idx="43">
                  <c:v>0.2844613966460881</c:v>
                </c:pt>
                <c:pt idx="44">
                  <c:v>0.28358475840137354</c:v>
                </c:pt>
                <c:pt idx="45">
                  <c:v>0.28275338530753075</c:v>
                </c:pt>
                <c:pt idx="46">
                  <c:v>0.28196767775359244</c:v>
                </c:pt>
                <c:pt idx="47">
                  <c:v>0.2812280184871695</c:v>
                </c:pt>
                <c:pt idx="48">
                  <c:v>0.28053477174187691</c:v>
                </c:pt>
                <c:pt idx="49">
                  <c:v>0.27988828239119878</c:v>
                </c:pt>
                <c:pt idx="50">
                  <c:v>0.27928887513308709</c:v>
                </c:pt>
                <c:pt idx="51">
                  <c:v>0.27873685370954454</c:v>
                </c:pt>
                <c:pt idx="52">
                  <c:v>0.278232500165362</c:v>
                </c:pt>
                <c:pt idx="53">
                  <c:v>0.27777607415006339</c:v>
                </c:pt>
                <c:pt idx="54">
                  <c:v>0.27736781226695378</c:v>
                </c:pt>
                <c:pt idx="55">
                  <c:v>0.2770079274729732</c:v>
                </c:pt>
                <c:pt idx="56">
                  <c:v>0.27669660853282785</c:v>
                </c:pt>
                <c:pt idx="57">
                  <c:v>0.27643401953060559</c:v>
                </c:pt>
                <c:pt idx="58">
                  <c:v>0.27622029944178028</c:v>
                </c:pt>
                <c:pt idx="59">
                  <c:v>0.27605556176818369</c:v>
                </c:pt>
                <c:pt idx="60">
                  <c:v>0.27593989423816451</c:v>
                </c:pt>
                <c:pt idx="61">
                  <c:v>0.27587335857377132</c:v>
                </c:pt>
                <c:pt idx="62">
                  <c:v>0.27585599032639657</c:v>
                </c:pt>
                <c:pt idx="63">
                  <c:v>0.27588779878190089</c:v>
                </c:pt>
                <c:pt idx="64">
                  <c:v>0.27596876693580646</c:v>
                </c:pt>
                <c:pt idx="65">
                  <c:v>0.27609885153871533</c:v>
                </c:pt>
                <c:pt idx="66">
                  <c:v>0.2762779832116683</c:v>
                </c:pt>
                <c:pt idx="67">
                  <c:v>0.27650606663072946</c:v>
                </c:pt>
                <c:pt idx="68">
                  <c:v>0.27678298077965191</c:v>
                </c:pt>
                <c:pt idx="69">
                  <c:v>0.2771085792690694</c:v>
                </c:pt>
                <c:pt idx="70">
                  <c:v>0.27748269072026155</c:v>
                </c:pt>
                <c:pt idx="71">
                  <c:v>0.2779051192111649</c:v>
                </c:pt>
                <c:pt idx="72">
                  <c:v>0.27837564478195359</c:v>
                </c:pt>
                <c:pt idx="73">
                  <c:v>0.27889402399719204</c:v>
                </c:pt>
                <c:pt idx="74">
                  <c:v>0.27945999056127058</c:v>
                </c:pt>
                <c:pt idx="75">
                  <c:v>0.28007325598358329</c:v>
                </c:pt>
                <c:pt idx="76">
                  <c:v>0.28073351028968258</c:v>
                </c:pt>
                <c:pt idx="77">
                  <c:v>0.2814404227744659</c:v>
                </c:pt>
                <c:pt idx="78">
                  <c:v>0.28219364279330272</c:v>
                </c:pt>
                <c:pt idx="79">
                  <c:v>0.28299280058690429</c:v>
                </c:pt>
                <c:pt idx="80">
                  <c:v>0.28383750813566877</c:v>
                </c:pt>
                <c:pt idx="81">
                  <c:v>0.28472736003920235</c:v>
                </c:pt>
                <c:pt idx="82">
                  <c:v>0.28566193441672011</c:v>
                </c:pt>
                <c:pt idx="83">
                  <c:v>0.28664079382406926</c:v>
                </c:pt>
                <c:pt idx="84">
                  <c:v>0.28766348618318588</c:v>
                </c:pt>
                <c:pt idx="85">
                  <c:v>0.28872954571989445</c:v>
                </c:pt>
                <c:pt idx="86">
                  <c:v>0.28983849390608973</c:v>
                </c:pt>
                <c:pt idx="87">
                  <c:v>0.29098984040248804</c:v>
                </c:pt>
                <c:pt idx="88">
                  <c:v>0.29218308399830706</c:v>
                </c:pt>
                <c:pt idx="89">
                  <c:v>0.29341771354442669</c:v>
                </c:pt>
                <c:pt idx="90">
                  <c:v>0.29469320887678763</c:v>
                </c:pt>
                <c:pt idx="91">
                  <c:v>0.29600904172700188</c:v>
                </c:pt>
                <c:pt idx="92">
                  <c:v>0.2973646766173802</c:v>
                </c:pt>
                <c:pt idx="93">
                  <c:v>0.2987595717378132</c:v>
                </c:pt>
                <c:pt idx="94">
                  <c:v>0.30019317980218202</c:v>
                </c:pt>
                <c:pt idx="95">
                  <c:v>0.30166494888221607</c:v>
                </c:pt>
                <c:pt idx="96">
                  <c:v>0.3031743232169507</c:v>
                </c:pt>
                <c:pt idx="97">
                  <c:v>0.30472074399617666</c:v>
                </c:pt>
                <c:pt idx="98">
                  <c:v>0.30630365011650118</c:v>
                </c:pt>
                <c:pt idx="99">
                  <c:v>0.3079224789088672</c:v>
                </c:pt>
                <c:pt idx="100">
                  <c:v>0.30957666683658952</c:v>
                </c:pt>
                <c:pt idx="101">
                  <c:v>-0.30957666683658952</c:v>
                </c:pt>
                <c:pt idx="102">
                  <c:v>-0.3079224789088672</c:v>
                </c:pt>
                <c:pt idx="103">
                  <c:v>-0.30630365011650118</c:v>
                </c:pt>
                <c:pt idx="104">
                  <c:v>-0.30472074399617666</c:v>
                </c:pt>
                <c:pt idx="105">
                  <c:v>-0.3031743232169507</c:v>
                </c:pt>
                <c:pt idx="106">
                  <c:v>-0.30166494888221607</c:v>
                </c:pt>
                <c:pt idx="107">
                  <c:v>-0.30019317980218202</c:v>
                </c:pt>
                <c:pt idx="108">
                  <c:v>-0.2987595717378132</c:v>
                </c:pt>
                <c:pt idx="109">
                  <c:v>-0.2973646766173802</c:v>
                </c:pt>
                <c:pt idx="110">
                  <c:v>-0.29600904172700188</c:v>
                </c:pt>
                <c:pt idx="111">
                  <c:v>-0.29469320887678763</c:v>
                </c:pt>
                <c:pt idx="112">
                  <c:v>-0.29341771354442669</c:v>
                </c:pt>
                <c:pt idx="113">
                  <c:v>-0.29218308399830706</c:v>
                </c:pt>
                <c:pt idx="114">
                  <c:v>-0.29098984040248804</c:v>
                </c:pt>
                <c:pt idx="115">
                  <c:v>-0.28983849390608973</c:v>
                </c:pt>
                <c:pt idx="116">
                  <c:v>-0.28872954571989445</c:v>
                </c:pt>
                <c:pt idx="117">
                  <c:v>-0.28766348618318588</c:v>
                </c:pt>
                <c:pt idx="118">
                  <c:v>-0.28664079382406926</c:v>
                </c:pt>
                <c:pt idx="119">
                  <c:v>-0.28566193441672011</c:v>
                </c:pt>
                <c:pt idx="120">
                  <c:v>-0.28472736003920235</c:v>
                </c:pt>
                <c:pt idx="121">
                  <c:v>-0.28383750813566877</c:v>
                </c:pt>
                <c:pt idx="122">
                  <c:v>-0.28299280058690429</c:v>
                </c:pt>
                <c:pt idx="123">
                  <c:v>-0.28219364279330272</c:v>
                </c:pt>
                <c:pt idx="124">
                  <c:v>-0.2814404227744659</c:v>
                </c:pt>
                <c:pt idx="125">
                  <c:v>-0.28073351028968258</c:v>
                </c:pt>
                <c:pt idx="126">
                  <c:v>-0.28007325598358329</c:v>
                </c:pt>
                <c:pt idx="127">
                  <c:v>-0.27945999056127058</c:v>
                </c:pt>
                <c:pt idx="128">
                  <c:v>-0.27889402399719204</c:v>
                </c:pt>
                <c:pt idx="129">
                  <c:v>-0.27837564478195359</c:v>
                </c:pt>
                <c:pt idx="130">
                  <c:v>-0.2779051192111649</c:v>
                </c:pt>
                <c:pt idx="131">
                  <c:v>-0.27748269072026155</c:v>
                </c:pt>
                <c:pt idx="132">
                  <c:v>-0.2771085792690694</c:v>
                </c:pt>
                <c:pt idx="133">
                  <c:v>-0.27678298077965191</c:v>
                </c:pt>
                <c:pt idx="134">
                  <c:v>-0.27650606663072946</c:v>
                </c:pt>
                <c:pt idx="135">
                  <c:v>-0.2762779832116683</c:v>
                </c:pt>
                <c:pt idx="136">
                  <c:v>-0.27609885153871533</c:v>
                </c:pt>
                <c:pt idx="137">
                  <c:v>-0.27596876693580646</c:v>
                </c:pt>
                <c:pt idx="138">
                  <c:v>-0.27588779878190089</c:v>
                </c:pt>
                <c:pt idx="139">
                  <c:v>-0.27585599032639657</c:v>
                </c:pt>
                <c:pt idx="140">
                  <c:v>-0.27587335857377132</c:v>
                </c:pt>
                <c:pt idx="141">
                  <c:v>-0.27593989423816451</c:v>
                </c:pt>
                <c:pt idx="142">
                  <c:v>-0.27605556176818369</c:v>
                </c:pt>
                <c:pt idx="143">
                  <c:v>-0.27622029944178028</c:v>
                </c:pt>
                <c:pt idx="144">
                  <c:v>-0.27643401953060559</c:v>
                </c:pt>
                <c:pt idx="145">
                  <c:v>-0.27669660853282785</c:v>
                </c:pt>
                <c:pt idx="146">
                  <c:v>-0.2770079274729732</c:v>
                </c:pt>
                <c:pt idx="147">
                  <c:v>-0.27736781226695378</c:v>
                </c:pt>
                <c:pt idx="148">
                  <c:v>-0.27777607415006339</c:v>
                </c:pt>
                <c:pt idx="149">
                  <c:v>-0.278232500165362</c:v>
                </c:pt>
                <c:pt idx="150">
                  <c:v>-0.27873685370954454</c:v>
                </c:pt>
                <c:pt idx="151">
                  <c:v>-0.27928887513308709</c:v>
                </c:pt>
                <c:pt idx="152">
                  <c:v>-0.27988828239119878</c:v>
                </c:pt>
                <c:pt idx="153">
                  <c:v>-0.28053477174187691</c:v>
                </c:pt>
                <c:pt idx="154">
                  <c:v>-0.2812280184871695</c:v>
                </c:pt>
                <c:pt idx="155">
                  <c:v>-0.28196767775359244</c:v>
                </c:pt>
                <c:pt idx="156">
                  <c:v>-0.28275338530753075</c:v>
                </c:pt>
                <c:pt idx="157">
                  <c:v>-0.28358475840137354</c:v>
                </c:pt>
                <c:pt idx="158">
                  <c:v>-0.2844613966460881</c:v>
                </c:pt>
                <c:pt idx="159">
                  <c:v>-0.28538288290593389</c:v>
                </c:pt>
                <c:pt idx="160">
                  <c:v>-0.28634878421104232</c:v>
                </c:pt>
                <c:pt idx="161">
                  <c:v>-0.28735865268365146</c:v>
                </c:pt>
                <c:pt idx="162">
                  <c:v>-0.28841202647387298</c:v>
                </c:pt>
                <c:pt idx="163">
                  <c:v>-0.28950843070098975</c:v>
                </c:pt>
                <c:pt idx="164">
                  <c:v>-0.29064737839642535</c:v>
                </c:pt>
                <c:pt idx="165">
                  <c:v>-0.29182837144469193</c:v>
                </c:pt>
                <c:pt idx="166">
                  <c:v>-0.29305090151881219</c:v>
                </c:pt>
                <c:pt idx="167">
                  <c:v>-0.29431445100690734</c:v>
                </c:pt>
                <c:pt idx="168">
                  <c:v>-0.29561849392686379</c:v>
                </c:pt>
                <c:pt idx="169">
                  <c:v>-0.29696249682621267</c:v>
                </c:pt>
                <c:pt idx="170">
                  <c:v>-0.29834591966459129</c:v>
                </c:pt>
                <c:pt idx="171">
                  <c:v>-0.29976821667639209</c:v>
                </c:pt>
                <c:pt idx="172">
                  <c:v>-0.30122883721144494</c:v>
                </c:pt>
                <c:pt idx="173">
                  <c:v>-0.30272722655181716</c:v>
                </c:pt>
                <c:pt idx="174">
                  <c:v>-0.30426282670305371</c:v>
                </c:pt>
                <c:pt idx="175">
                  <c:v>-0.30583507715841074</c:v>
                </c:pt>
                <c:pt idx="176">
                  <c:v>-0.30744341563486244</c:v>
                </c:pt>
                <c:pt idx="177">
                  <c:v>-0.30908727877988079</c:v>
                </c:pt>
                <c:pt idx="178">
                  <c:v>-0.31076610284819339</c:v>
                </c:pt>
                <c:pt idx="179">
                  <c:v>-0.31247932434792763</c:v>
                </c:pt>
                <c:pt idx="180">
                  <c:v>-0.31422638065573366</c:v>
                </c:pt>
                <c:pt idx="181">
                  <c:v>-0.31600671060065783</c:v>
                </c:pt>
                <c:pt idx="182">
                  <c:v>-0.31781975501669962</c:v>
                </c:pt>
                <c:pt idx="183">
                  <c:v>-0.31966495726413824</c:v>
                </c:pt>
                <c:pt idx="184">
                  <c:v>-0.32154176371985155</c:v>
                </c:pt>
                <c:pt idx="185">
                  <c:v>-0.32344962423698009</c:v>
                </c:pt>
                <c:pt idx="186">
                  <c:v>-0.32538799257439666</c:v>
                </c:pt>
                <c:pt idx="187">
                  <c:v>-0.3273563267965488</c:v>
                </c:pt>
                <c:pt idx="188">
                  <c:v>-0.32935408964432683</c:v>
                </c:pt>
                <c:pt idx="189">
                  <c:v>-0.33138074887769053</c:v>
                </c:pt>
                <c:pt idx="190">
                  <c:v>-0.33343577759085169</c:v>
                </c:pt>
                <c:pt idx="191">
                  <c:v>-0.33551865450086976</c:v>
                </c:pt>
                <c:pt idx="192">
                  <c:v>-0.33762886421056088</c:v>
                </c:pt>
                <c:pt idx="193">
                  <c:v>-0.33976589744665958</c:v>
                </c:pt>
                <c:pt idx="194">
                  <c:v>-0.3419292512742011</c:v>
                </c:pt>
                <c:pt idx="195">
                  <c:v>-0.34411842928811409</c:v>
                </c:pt>
                <c:pt idx="196">
                  <c:v>-0.34633294178302337</c:v>
                </c:pt>
                <c:pt idx="197">
                  <c:v>-0.34857230590227412</c:v>
                </c:pt>
                <c:pt idx="198">
                  <c:v>-0.35083604576718636</c:v>
                </c:pt>
                <c:pt idx="199">
                  <c:v>-0.35312369258754533</c:v>
                </c:pt>
                <c:pt idx="200">
                  <c:v>-0.35543478475432366</c:v>
                </c:pt>
                <c:pt idx="201">
                  <c:v>-0.35776886791561779</c:v>
                </c:pt>
                <c:pt idx="202">
                  <c:v>-0.35776886791561779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E2A-4E7B-A084-7EFBC59C668C}"/>
            </c:ext>
          </c:extLst>
        </c:ser>
        <c:ser>
          <c:idx val="5"/>
          <c:order val="5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relation'!$AZ$3:$AZ$205</c:f>
              <c:numCache>
                <c:formatCode>General</c:formatCode>
                <c:ptCount val="203"/>
                <c:pt idx="0">
                  <c:v>1555</c:v>
                </c:pt>
                <c:pt idx="1">
                  <c:v>1560</c:v>
                </c:pt>
                <c:pt idx="2">
                  <c:v>1565</c:v>
                </c:pt>
                <c:pt idx="3">
                  <c:v>1570</c:v>
                </c:pt>
                <c:pt idx="4">
                  <c:v>1575</c:v>
                </c:pt>
                <c:pt idx="5">
                  <c:v>1580</c:v>
                </c:pt>
                <c:pt idx="6">
                  <c:v>1585</c:v>
                </c:pt>
                <c:pt idx="7">
                  <c:v>1590</c:v>
                </c:pt>
                <c:pt idx="8">
                  <c:v>1595</c:v>
                </c:pt>
                <c:pt idx="9">
                  <c:v>1600</c:v>
                </c:pt>
                <c:pt idx="10">
                  <c:v>1605</c:v>
                </c:pt>
                <c:pt idx="11">
                  <c:v>1610</c:v>
                </c:pt>
                <c:pt idx="12">
                  <c:v>1615</c:v>
                </c:pt>
                <c:pt idx="13">
                  <c:v>1620</c:v>
                </c:pt>
                <c:pt idx="14">
                  <c:v>1625</c:v>
                </c:pt>
                <c:pt idx="15">
                  <c:v>1630</c:v>
                </c:pt>
                <c:pt idx="16">
                  <c:v>1635</c:v>
                </c:pt>
                <c:pt idx="17">
                  <c:v>1640</c:v>
                </c:pt>
                <c:pt idx="18">
                  <c:v>1645</c:v>
                </c:pt>
                <c:pt idx="19">
                  <c:v>1650</c:v>
                </c:pt>
                <c:pt idx="20">
                  <c:v>1655</c:v>
                </c:pt>
                <c:pt idx="21">
                  <c:v>1660</c:v>
                </c:pt>
                <c:pt idx="22">
                  <c:v>1665</c:v>
                </c:pt>
                <c:pt idx="23">
                  <c:v>1670</c:v>
                </c:pt>
                <c:pt idx="24">
                  <c:v>1675</c:v>
                </c:pt>
                <c:pt idx="25">
                  <c:v>1680</c:v>
                </c:pt>
                <c:pt idx="26">
                  <c:v>1685</c:v>
                </c:pt>
                <c:pt idx="27">
                  <c:v>1690</c:v>
                </c:pt>
                <c:pt idx="28">
                  <c:v>1695</c:v>
                </c:pt>
                <c:pt idx="29">
                  <c:v>1700</c:v>
                </c:pt>
                <c:pt idx="30">
                  <c:v>1705</c:v>
                </c:pt>
                <c:pt idx="31">
                  <c:v>1710</c:v>
                </c:pt>
                <c:pt idx="32">
                  <c:v>1715</c:v>
                </c:pt>
                <c:pt idx="33">
                  <c:v>1720</c:v>
                </c:pt>
                <c:pt idx="34">
                  <c:v>1725</c:v>
                </c:pt>
                <c:pt idx="35">
                  <c:v>1730</c:v>
                </c:pt>
                <c:pt idx="36">
                  <c:v>1735</c:v>
                </c:pt>
                <c:pt idx="37">
                  <c:v>1740</c:v>
                </c:pt>
                <c:pt idx="38">
                  <c:v>1745</c:v>
                </c:pt>
                <c:pt idx="39">
                  <c:v>1750</c:v>
                </c:pt>
                <c:pt idx="40">
                  <c:v>1755</c:v>
                </c:pt>
                <c:pt idx="41">
                  <c:v>1760</c:v>
                </c:pt>
                <c:pt idx="42">
                  <c:v>1765</c:v>
                </c:pt>
                <c:pt idx="43">
                  <c:v>1770</c:v>
                </c:pt>
                <c:pt idx="44">
                  <c:v>1775</c:v>
                </c:pt>
                <c:pt idx="45">
                  <c:v>1780</c:v>
                </c:pt>
                <c:pt idx="46">
                  <c:v>1785</c:v>
                </c:pt>
                <c:pt idx="47">
                  <c:v>1790</c:v>
                </c:pt>
                <c:pt idx="48">
                  <c:v>1795</c:v>
                </c:pt>
                <c:pt idx="49">
                  <c:v>1800</c:v>
                </c:pt>
                <c:pt idx="50">
                  <c:v>1805</c:v>
                </c:pt>
                <c:pt idx="51">
                  <c:v>1810</c:v>
                </c:pt>
                <c:pt idx="52">
                  <c:v>1815</c:v>
                </c:pt>
                <c:pt idx="53">
                  <c:v>1820</c:v>
                </c:pt>
                <c:pt idx="54">
                  <c:v>1825</c:v>
                </c:pt>
                <c:pt idx="55">
                  <c:v>1830</c:v>
                </c:pt>
                <c:pt idx="56">
                  <c:v>1835</c:v>
                </c:pt>
                <c:pt idx="57">
                  <c:v>1840</c:v>
                </c:pt>
                <c:pt idx="58">
                  <c:v>1845</c:v>
                </c:pt>
                <c:pt idx="59">
                  <c:v>1850</c:v>
                </c:pt>
                <c:pt idx="60">
                  <c:v>1855</c:v>
                </c:pt>
                <c:pt idx="61">
                  <c:v>1860</c:v>
                </c:pt>
                <c:pt idx="62">
                  <c:v>1865</c:v>
                </c:pt>
                <c:pt idx="63">
                  <c:v>1870</c:v>
                </c:pt>
                <c:pt idx="64">
                  <c:v>1875</c:v>
                </c:pt>
                <c:pt idx="65">
                  <c:v>1880</c:v>
                </c:pt>
                <c:pt idx="66">
                  <c:v>1885</c:v>
                </c:pt>
                <c:pt idx="67">
                  <c:v>1890</c:v>
                </c:pt>
                <c:pt idx="68">
                  <c:v>1895</c:v>
                </c:pt>
                <c:pt idx="69">
                  <c:v>1900</c:v>
                </c:pt>
                <c:pt idx="70">
                  <c:v>1905</c:v>
                </c:pt>
                <c:pt idx="71">
                  <c:v>1910</c:v>
                </c:pt>
                <c:pt idx="72">
                  <c:v>1915</c:v>
                </c:pt>
                <c:pt idx="73">
                  <c:v>1920</c:v>
                </c:pt>
                <c:pt idx="74">
                  <c:v>1925</c:v>
                </c:pt>
                <c:pt idx="75">
                  <c:v>1930</c:v>
                </c:pt>
                <c:pt idx="76">
                  <c:v>1935</c:v>
                </c:pt>
                <c:pt idx="77">
                  <c:v>1940</c:v>
                </c:pt>
                <c:pt idx="78">
                  <c:v>1945</c:v>
                </c:pt>
                <c:pt idx="79">
                  <c:v>1950</c:v>
                </c:pt>
                <c:pt idx="80">
                  <c:v>1955</c:v>
                </c:pt>
                <c:pt idx="81">
                  <c:v>1960</c:v>
                </c:pt>
                <c:pt idx="82">
                  <c:v>1965</c:v>
                </c:pt>
                <c:pt idx="83">
                  <c:v>1970</c:v>
                </c:pt>
                <c:pt idx="84">
                  <c:v>1975</c:v>
                </c:pt>
                <c:pt idx="85">
                  <c:v>1980</c:v>
                </c:pt>
                <c:pt idx="86">
                  <c:v>1985</c:v>
                </c:pt>
                <c:pt idx="87">
                  <c:v>1990</c:v>
                </c:pt>
                <c:pt idx="88">
                  <c:v>1995</c:v>
                </c:pt>
                <c:pt idx="89">
                  <c:v>2000</c:v>
                </c:pt>
                <c:pt idx="90">
                  <c:v>2005</c:v>
                </c:pt>
                <c:pt idx="91">
                  <c:v>2010</c:v>
                </c:pt>
                <c:pt idx="92">
                  <c:v>2015</c:v>
                </c:pt>
                <c:pt idx="93">
                  <c:v>2020</c:v>
                </c:pt>
                <c:pt idx="94">
                  <c:v>2025</c:v>
                </c:pt>
                <c:pt idx="95">
                  <c:v>2030</c:v>
                </c:pt>
                <c:pt idx="96">
                  <c:v>2035</c:v>
                </c:pt>
                <c:pt idx="97">
                  <c:v>2040</c:v>
                </c:pt>
                <c:pt idx="98">
                  <c:v>2045</c:v>
                </c:pt>
                <c:pt idx="99">
                  <c:v>2050</c:v>
                </c:pt>
                <c:pt idx="100">
                  <c:v>2055</c:v>
                </c:pt>
                <c:pt idx="101">
                  <c:v>2055</c:v>
                </c:pt>
                <c:pt idx="102">
                  <c:v>2050</c:v>
                </c:pt>
                <c:pt idx="103">
                  <c:v>2045</c:v>
                </c:pt>
                <c:pt idx="104">
                  <c:v>2040</c:v>
                </c:pt>
                <c:pt idx="105">
                  <c:v>2035</c:v>
                </c:pt>
                <c:pt idx="106">
                  <c:v>2030</c:v>
                </c:pt>
                <c:pt idx="107">
                  <c:v>2025</c:v>
                </c:pt>
                <c:pt idx="108">
                  <c:v>2020</c:v>
                </c:pt>
                <c:pt idx="109">
                  <c:v>2015</c:v>
                </c:pt>
                <c:pt idx="110">
                  <c:v>2010</c:v>
                </c:pt>
                <c:pt idx="111">
                  <c:v>2005</c:v>
                </c:pt>
                <c:pt idx="112">
                  <c:v>2000</c:v>
                </c:pt>
                <c:pt idx="113">
                  <c:v>1995</c:v>
                </c:pt>
                <c:pt idx="114">
                  <c:v>1990</c:v>
                </c:pt>
                <c:pt idx="115">
                  <c:v>1985</c:v>
                </c:pt>
                <c:pt idx="116">
                  <c:v>1980</c:v>
                </c:pt>
                <c:pt idx="117">
                  <c:v>1975</c:v>
                </c:pt>
                <c:pt idx="118">
                  <c:v>1970</c:v>
                </c:pt>
                <c:pt idx="119">
                  <c:v>1965</c:v>
                </c:pt>
                <c:pt idx="120">
                  <c:v>1960</c:v>
                </c:pt>
                <c:pt idx="121">
                  <c:v>1955</c:v>
                </c:pt>
                <c:pt idx="122">
                  <c:v>1950</c:v>
                </c:pt>
                <c:pt idx="123">
                  <c:v>1945</c:v>
                </c:pt>
                <c:pt idx="124">
                  <c:v>1940</c:v>
                </c:pt>
                <c:pt idx="125">
                  <c:v>1935</c:v>
                </c:pt>
                <c:pt idx="126">
                  <c:v>1930</c:v>
                </c:pt>
                <c:pt idx="127">
                  <c:v>1925</c:v>
                </c:pt>
                <c:pt idx="128">
                  <c:v>1920</c:v>
                </c:pt>
                <c:pt idx="129">
                  <c:v>1915</c:v>
                </c:pt>
                <c:pt idx="130">
                  <c:v>1910</c:v>
                </c:pt>
                <c:pt idx="131">
                  <c:v>1905</c:v>
                </c:pt>
                <c:pt idx="132">
                  <c:v>1900</c:v>
                </c:pt>
                <c:pt idx="133">
                  <c:v>1895</c:v>
                </c:pt>
                <c:pt idx="134">
                  <c:v>1890</c:v>
                </c:pt>
                <c:pt idx="135">
                  <c:v>1885</c:v>
                </c:pt>
                <c:pt idx="136">
                  <c:v>1880</c:v>
                </c:pt>
                <c:pt idx="137">
                  <c:v>1875</c:v>
                </c:pt>
                <c:pt idx="138">
                  <c:v>1870</c:v>
                </c:pt>
                <c:pt idx="139">
                  <c:v>1865</c:v>
                </c:pt>
                <c:pt idx="140">
                  <c:v>1860</c:v>
                </c:pt>
                <c:pt idx="141">
                  <c:v>1855</c:v>
                </c:pt>
                <c:pt idx="142">
                  <c:v>1850</c:v>
                </c:pt>
                <c:pt idx="143">
                  <c:v>1845</c:v>
                </c:pt>
                <c:pt idx="144">
                  <c:v>1840</c:v>
                </c:pt>
                <c:pt idx="145">
                  <c:v>1835</c:v>
                </c:pt>
                <c:pt idx="146">
                  <c:v>1830</c:v>
                </c:pt>
                <c:pt idx="147">
                  <c:v>1825</c:v>
                </c:pt>
                <c:pt idx="148">
                  <c:v>1820</c:v>
                </c:pt>
                <c:pt idx="149">
                  <c:v>1815</c:v>
                </c:pt>
                <c:pt idx="150">
                  <c:v>1810</c:v>
                </c:pt>
                <c:pt idx="151">
                  <c:v>1805</c:v>
                </c:pt>
                <c:pt idx="152">
                  <c:v>1800</c:v>
                </c:pt>
                <c:pt idx="153">
                  <c:v>1795</c:v>
                </c:pt>
                <c:pt idx="154">
                  <c:v>1790</c:v>
                </c:pt>
                <c:pt idx="155">
                  <c:v>1785</c:v>
                </c:pt>
                <c:pt idx="156">
                  <c:v>1780</c:v>
                </c:pt>
                <c:pt idx="157">
                  <c:v>1775</c:v>
                </c:pt>
                <c:pt idx="158">
                  <c:v>1770</c:v>
                </c:pt>
                <c:pt idx="159">
                  <c:v>1765</c:v>
                </c:pt>
                <c:pt idx="160">
                  <c:v>1760</c:v>
                </c:pt>
                <c:pt idx="161">
                  <c:v>1755</c:v>
                </c:pt>
                <c:pt idx="162">
                  <c:v>1750</c:v>
                </c:pt>
                <c:pt idx="163">
                  <c:v>1745</c:v>
                </c:pt>
                <c:pt idx="164">
                  <c:v>1740</c:v>
                </c:pt>
                <c:pt idx="165">
                  <c:v>1735</c:v>
                </c:pt>
                <c:pt idx="166">
                  <c:v>1730</c:v>
                </c:pt>
                <c:pt idx="167">
                  <c:v>1725</c:v>
                </c:pt>
                <c:pt idx="168">
                  <c:v>1720</c:v>
                </c:pt>
                <c:pt idx="169">
                  <c:v>1715</c:v>
                </c:pt>
                <c:pt idx="170">
                  <c:v>1710</c:v>
                </c:pt>
                <c:pt idx="171">
                  <c:v>1705</c:v>
                </c:pt>
                <c:pt idx="172">
                  <c:v>1700</c:v>
                </c:pt>
                <c:pt idx="173">
                  <c:v>1695</c:v>
                </c:pt>
                <c:pt idx="174">
                  <c:v>1690</c:v>
                </c:pt>
                <c:pt idx="175">
                  <c:v>1685</c:v>
                </c:pt>
                <c:pt idx="176">
                  <c:v>1680</c:v>
                </c:pt>
                <c:pt idx="177">
                  <c:v>1675</c:v>
                </c:pt>
                <c:pt idx="178">
                  <c:v>1670</c:v>
                </c:pt>
                <c:pt idx="179">
                  <c:v>1665</c:v>
                </c:pt>
                <c:pt idx="180">
                  <c:v>1660</c:v>
                </c:pt>
                <c:pt idx="181">
                  <c:v>1655</c:v>
                </c:pt>
                <c:pt idx="182">
                  <c:v>1650</c:v>
                </c:pt>
                <c:pt idx="183">
                  <c:v>1645</c:v>
                </c:pt>
                <c:pt idx="184">
                  <c:v>1640</c:v>
                </c:pt>
                <c:pt idx="185">
                  <c:v>1635</c:v>
                </c:pt>
                <c:pt idx="186">
                  <c:v>1630</c:v>
                </c:pt>
                <c:pt idx="187">
                  <c:v>1625</c:v>
                </c:pt>
                <c:pt idx="188">
                  <c:v>1620</c:v>
                </c:pt>
                <c:pt idx="189">
                  <c:v>1615</c:v>
                </c:pt>
                <c:pt idx="190">
                  <c:v>1610</c:v>
                </c:pt>
                <c:pt idx="191">
                  <c:v>1605</c:v>
                </c:pt>
                <c:pt idx="192">
                  <c:v>1600</c:v>
                </c:pt>
                <c:pt idx="193">
                  <c:v>1595</c:v>
                </c:pt>
                <c:pt idx="194">
                  <c:v>1590</c:v>
                </c:pt>
                <c:pt idx="195">
                  <c:v>1585</c:v>
                </c:pt>
                <c:pt idx="196">
                  <c:v>1580</c:v>
                </c:pt>
                <c:pt idx="197">
                  <c:v>1575</c:v>
                </c:pt>
                <c:pt idx="198">
                  <c:v>1570</c:v>
                </c:pt>
                <c:pt idx="199">
                  <c:v>1565</c:v>
                </c:pt>
                <c:pt idx="200">
                  <c:v>1560</c:v>
                </c:pt>
                <c:pt idx="201">
                  <c:v>1555</c:v>
                </c:pt>
                <c:pt idx="202">
                  <c:v>1555</c:v>
                </c:pt>
              </c:numCache>
            </c:numRef>
          </c:xVal>
          <c:yVal>
            <c:numRef>
              <c:f>'recurrence relation'!$BA$3:$BA$205</c:f>
              <c:numCache>
                <c:formatCode>General</c:formatCode>
                <c:ptCount val="203"/>
                <c:pt idx="0">
                  <c:v>0.30957666683658941</c:v>
                </c:pt>
                <c:pt idx="1">
                  <c:v>0.30711220372323389</c:v>
                </c:pt>
                <c:pt idx="2">
                  <c:v>0.30467249152390874</c:v>
                </c:pt>
                <c:pt idx="3">
                  <c:v>0.30225812957898773</c:v>
                </c:pt>
                <c:pt idx="4">
                  <c:v>0.29986973020187746</c:v>
                </c:pt>
                <c:pt idx="5">
                  <c:v>0.29750791867723819</c:v>
                </c:pt>
                <c:pt idx="6">
                  <c:v>0.29517333322902722</c:v>
                </c:pt>
                <c:pt idx="7">
                  <c:v>0.29286662495573518</c:v>
                </c:pt>
                <c:pt idx="8">
                  <c:v>0.29058845773008413</c:v>
                </c:pt>
                <c:pt idx="9">
                  <c:v>0.28833950806036152</c:v>
                </c:pt>
                <c:pt idx="10">
                  <c:v>0.2861204649104821</c:v>
                </c:pt>
                <c:pt idx="11">
                  <c:v>0.28393202947579965</c:v>
                </c:pt>
                <c:pt idx="12">
                  <c:v>0.28177491491163476</c:v>
                </c:pt>
                <c:pt idx="13">
                  <c:v>0.27964984601145132</c:v>
                </c:pt>
                <c:pt idx="14">
                  <c:v>0.2775575588315955</c:v>
                </c:pt>
                <c:pt idx="15">
                  <c:v>0.27549880025952472</c:v>
                </c:pt>
                <c:pt idx="16">
                  <c:v>0.27347432752248818</c:v>
                </c:pt>
                <c:pt idx="17">
                  <c:v>0.27148490763369071</c:v>
                </c:pt>
                <c:pt idx="18">
                  <c:v>0.26953131677307324</c:v>
                </c:pt>
                <c:pt idx="19">
                  <c:v>0.26761433959998604</c:v>
                </c:pt>
                <c:pt idx="20">
                  <c:v>0.26573476849521088</c:v>
                </c:pt>
                <c:pt idx="21">
                  <c:v>0.2638934027300166</c:v>
                </c:pt>
                <c:pt idx="22">
                  <c:v>0.2620910475602074</c:v>
                </c:pt>
                <c:pt idx="23">
                  <c:v>0.26032851324344752</c:v>
                </c:pt>
                <c:pt idx="24">
                  <c:v>0.2586066139785243</c:v>
                </c:pt>
                <c:pt idx="25">
                  <c:v>0.25692616676564478</c:v>
                </c:pt>
                <c:pt idx="26">
                  <c:v>0.25528799018734721</c:v>
                </c:pt>
                <c:pt idx="27">
                  <c:v>0.25369290311015602</c:v>
                </c:pt>
                <c:pt idx="28">
                  <c:v>0.25214172330770585</c:v>
                </c:pt>
                <c:pt idx="29">
                  <c:v>0.25063526600671565</c:v>
                </c:pt>
                <c:pt idx="30">
                  <c:v>0.2491743423578987</c:v>
                </c:pt>
                <c:pt idx="31">
                  <c:v>0.24775975783464557</c:v>
                </c:pt>
                <c:pt idx="32">
                  <c:v>0.24639231056311378</c:v>
                </c:pt>
                <c:pt idx="33">
                  <c:v>0.24507278958818407</c:v>
                </c:pt>
                <c:pt idx="34">
                  <c:v>0.24380197308060392</c:v>
                </c:pt>
                <c:pt idx="35">
                  <c:v>0.24258062649150994</c:v>
                </c:pt>
                <c:pt idx="36">
                  <c:v>0.2414095006614034</c:v>
                </c:pt>
                <c:pt idx="37">
                  <c:v>0.24028932989152801</c:v>
                </c:pt>
                <c:pt idx="38">
                  <c:v>0.23922082998645366</c:v>
                </c:pt>
                <c:pt idx="39">
                  <c:v>0.23820469627749308</c:v>
                </c:pt>
                <c:pt idx="40">
                  <c:v>0.23724160163734859</c:v>
                </c:pt>
                <c:pt idx="41">
                  <c:v>0.23633219449709522</c:v>
                </c:pt>
                <c:pt idx="42">
                  <c:v>0.23547709687722931</c:v>
                </c:pt>
                <c:pt idx="43">
                  <c:v>0.23467690244504247</c:v>
                </c:pt>
                <c:pt idx="44">
                  <c:v>0.23393217461099422</c:v>
                </c:pt>
                <c:pt idx="45">
                  <c:v>0.23324344467704577</c:v>
                </c:pt>
                <c:pt idx="46">
                  <c:v>0.23261121005006688</c:v>
                </c:pt>
                <c:pt idx="47">
                  <c:v>0.23203593253342311</c:v>
                </c:pt>
                <c:pt idx="48">
                  <c:v>0.23151803670969345</c:v>
                </c:pt>
                <c:pt idx="49">
                  <c:v>0.23105790842713742</c:v>
                </c:pt>
                <c:pt idx="50">
                  <c:v>0.23065589340203865</c:v>
                </c:pt>
                <c:pt idx="51">
                  <c:v>0.23031229594838953</c:v>
                </c:pt>
                <c:pt idx="52">
                  <c:v>0.23002737784555402</c:v>
                </c:pt>
                <c:pt idx="53">
                  <c:v>0.22980135735356469</c:v>
                </c:pt>
                <c:pt idx="54">
                  <c:v>0.22963440838458196</c:v>
                </c:pt>
                <c:pt idx="55">
                  <c:v>0.22952665983778425</c:v>
                </c:pt>
                <c:pt idx="56">
                  <c:v>0.22947819510358633</c:v>
                </c:pt>
                <c:pt idx="57">
                  <c:v>0.22948905174161593</c:v>
                </c:pt>
                <c:pt idx="58">
                  <c:v>0.22955922133534365</c:v>
                </c:pt>
                <c:pt idx="59">
                  <c:v>0.22968864952467558</c:v>
                </c:pt>
                <c:pt idx="60">
                  <c:v>0.229877236216216</c:v>
                </c:pt>
                <c:pt idx="61">
                  <c:v>0.23012483596930478</c:v>
                </c:pt>
                <c:pt idx="62">
                  <c:v>0.23043125855436727</c:v>
                </c:pt>
                <c:pt idx="63">
                  <c:v>0.23079626967859906</c:v>
                </c:pt>
                <c:pt idx="64">
                  <c:v>0.23121959187257543</c:v>
                </c:pt>
                <c:pt idx="65">
                  <c:v>0.23170090553004061</c:v>
                </c:pt>
                <c:pt idx="66">
                  <c:v>0.23223985009192122</c:v>
                </c:pt>
                <c:pt idx="67">
                  <c:v>0.23283602536452991</c:v>
                </c:pt>
                <c:pt idx="68">
                  <c:v>0.23348899296100176</c:v>
                </c:pt>
                <c:pt idx="69">
                  <c:v>0.23419827785423655</c:v>
                </c:pt>
                <c:pt idx="70">
                  <c:v>0.23496337002902051</c:v>
                </c:pt>
                <c:pt idx="71">
                  <c:v>0.23578372622056726</c:v>
                </c:pt>
                <c:pt idx="72">
                  <c:v>0.23665877172645244</c:v>
                </c:pt>
                <c:pt idx="73">
                  <c:v>0.23758790227881471</c:v>
                </c:pt>
                <c:pt idx="74">
                  <c:v>0.23857048596374789</c:v>
                </c:pt>
                <c:pt idx="75">
                  <c:v>0.23960586517501367</c:v>
                </c:pt>
                <c:pt idx="76">
                  <c:v>0.24069335858953722</c:v>
                </c:pt>
                <c:pt idx="77">
                  <c:v>0.24183226315260964</c:v>
                </c:pt>
                <c:pt idx="78">
                  <c:v>0.24302185606128365</c:v>
                </c:pt>
                <c:pt idx="79">
                  <c:v>0.24426139673510885</c:v>
                </c:pt>
                <c:pt idx="80">
                  <c:v>0.24555012876408353</c:v>
                </c:pt>
                <c:pt idx="81">
                  <c:v>0.24688728182449274</c:v>
                </c:pt>
                <c:pt idx="82">
                  <c:v>0.24827207355413883</c:v>
                </c:pt>
                <c:pt idx="83">
                  <c:v>0.24970371137933395</c:v>
                </c:pt>
                <c:pt idx="84">
                  <c:v>0.25118139428690267</c:v>
                </c:pt>
                <c:pt idx="85">
                  <c:v>0.25270431453532399</c:v>
                </c:pt>
                <c:pt idx="86">
                  <c:v>0.25427165930000967</c:v>
                </c:pt>
                <c:pt idx="87">
                  <c:v>0.25588261224856446</c:v>
                </c:pt>
                <c:pt idx="88">
                  <c:v>0.2575363550426909</c:v>
                </c:pt>
                <c:pt idx="89">
                  <c:v>0.2592320687641817</c:v>
                </c:pt>
                <c:pt idx="90">
                  <c:v>0.26096893526317783</c:v>
                </c:pt>
                <c:pt idx="91">
                  <c:v>0.26274613842755651</c:v>
                </c:pt>
                <c:pt idx="92">
                  <c:v>0.2645628653729496</c:v>
                </c:pt>
                <c:pt idx="93">
                  <c:v>0.26641830755346929</c:v>
                </c:pt>
                <c:pt idx="94">
                  <c:v>0.26831166179374538</c:v>
                </c:pt>
                <c:pt idx="95">
                  <c:v>0.27024213124334295</c:v>
                </c:pt>
                <c:pt idx="96">
                  <c:v>0.27220892625504395</c:v>
                </c:pt>
                <c:pt idx="97">
                  <c:v>0.27421126518883293</c:v>
                </c:pt>
                <c:pt idx="98">
                  <c:v>0.27624837514373496</c:v>
                </c:pt>
                <c:pt idx="99">
                  <c:v>0.27831949261990924</c:v>
                </c:pt>
                <c:pt idx="100">
                  <c:v>0.28042386411361375</c:v>
                </c:pt>
                <c:pt idx="101">
                  <c:v>-0.28042386411361375</c:v>
                </c:pt>
                <c:pt idx="102">
                  <c:v>-0.27831949261990924</c:v>
                </c:pt>
                <c:pt idx="103">
                  <c:v>-0.27624837514373496</c:v>
                </c:pt>
                <c:pt idx="104">
                  <c:v>-0.27421126518883293</c:v>
                </c:pt>
                <c:pt idx="105">
                  <c:v>-0.27220892625504395</c:v>
                </c:pt>
                <c:pt idx="106">
                  <c:v>-0.27024213124334295</c:v>
                </c:pt>
                <c:pt idx="107">
                  <c:v>-0.26831166179374538</c:v>
                </c:pt>
                <c:pt idx="108">
                  <c:v>-0.26641830755346929</c:v>
                </c:pt>
                <c:pt idx="109">
                  <c:v>-0.2645628653729496</c:v>
                </c:pt>
                <c:pt idx="110">
                  <c:v>-0.26274613842755651</c:v>
                </c:pt>
                <c:pt idx="111">
                  <c:v>-0.26096893526317783</c:v>
                </c:pt>
                <c:pt idx="112">
                  <c:v>-0.2592320687641817</c:v>
                </c:pt>
                <c:pt idx="113">
                  <c:v>-0.2575363550426909</c:v>
                </c:pt>
                <c:pt idx="114">
                  <c:v>-0.25588261224856446</c:v>
                </c:pt>
                <c:pt idx="115">
                  <c:v>-0.25427165930000967</c:v>
                </c:pt>
                <c:pt idx="116">
                  <c:v>-0.25270431453532399</c:v>
                </c:pt>
                <c:pt idx="117">
                  <c:v>-0.25118139428690267</c:v>
                </c:pt>
                <c:pt idx="118">
                  <c:v>-0.24970371137933395</c:v>
                </c:pt>
                <c:pt idx="119">
                  <c:v>-0.24827207355413883</c:v>
                </c:pt>
                <c:pt idx="120">
                  <c:v>-0.24688728182449274</c:v>
                </c:pt>
                <c:pt idx="121">
                  <c:v>-0.24555012876408353</c:v>
                </c:pt>
                <c:pt idx="122">
                  <c:v>-0.24426139673510885</c:v>
                </c:pt>
                <c:pt idx="123">
                  <c:v>-0.24302185606128365</c:v>
                </c:pt>
                <c:pt idx="124">
                  <c:v>-0.24183226315260964</c:v>
                </c:pt>
                <c:pt idx="125">
                  <c:v>-0.24069335858953722</c:v>
                </c:pt>
                <c:pt idx="126">
                  <c:v>-0.23960586517501367</c:v>
                </c:pt>
                <c:pt idx="127">
                  <c:v>-0.23857048596374789</c:v>
                </c:pt>
                <c:pt idx="128">
                  <c:v>-0.23758790227881471</c:v>
                </c:pt>
                <c:pt idx="129">
                  <c:v>-0.23665877172645244</c:v>
                </c:pt>
                <c:pt idx="130">
                  <c:v>-0.23578372622056726</c:v>
                </c:pt>
                <c:pt idx="131">
                  <c:v>-0.23496337002902051</c:v>
                </c:pt>
                <c:pt idx="132">
                  <c:v>-0.23419827785423655</c:v>
                </c:pt>
                <c:pt idx="133">
                  <c:v>-0.23348899296100176</c:v>
                </c:pt>
                <c:pt idx="134">
                  <c:v>-0.23283602536452991</c:v>
                </c:pt>
                <c:pt idx="135">
                  <c:v>-0.23223985009192122</c:v>
                </c:pt>
                <c:pt idx="136">
                  <c:v>-0.23170090553004061</c:v>
                </c:pt>
                <c:pt idx="137">
                  <c:v>-0.23121959187257543</c:v>
                </c:pt>
                <c:pt idx="138">
                  <c:v>-0.23079626967859906</c:v>
                </c:pt>
                <c:pt idx="139">
                  <c:v>-0.23043125855436727</c:v>
                </c:pt>
                <c:pt idx="140">
                  <c:v>-0.23012483596930478</c:v>
                </c:pt>
                <c:pt idx="141">
                  <c:v>-0.229877236216216</c:v>
                </c:pt>
                <c:pt idx="142">
                  <c:v>-0.22968864952467558</c:v>
                </c:pt>
                <c:pt idx="143">
                  <c:v>-0.22955922133534365</c:v>
                </c:pt>
                <c:pt idx="144">
                  <c:v>-0.22948905174161593</c:v>
                </c:pt>
                <c:pt idx="145">
                  <c:v>-0.22947819510358633</c:v>
                </c:pt>
                <c:pt idx="146">
                  <c:v>-0.22952665983778425</c:v>
                </c:pt>
                <c:pt idx="147">
                  <c:v>-0.22963440838458196</c:v>
                </c:pt>
                <c:pt idx="148">
                  <c:v>-0.22980135735356469</c:v>
                </c:pt>
                <c:pt idx="149">
                  <c:v>-0.23002737784555402</c:v>
                </c:pt>
                <c:pt idx="150">
                  <c:v>-0.23031229594838953</c:v>
                </c:pt>
                <c:pt idx="151">
                  <c:v>-0.23065589340203865</c:v>
                </c:pt>
                <c:pt idx="152">
                  <c:v>-0.23105790842713742</c:v>
                </c:pt>
                <c:pt idx="153">
                  <c:v>-0.23151803670969345</c:v>
                </c:pt>
                <c:pt idx="154">
                  <c:v>-0.23203593253342311</c:v>
                </c:pt>
                <c:pt idx="155">
                  <c:v>-0.23261121005006688</c:v>
                </c:pt>
                <c:pt idx="156">
                  <c:v>-0.23324344467704577</c:v>
                </c:pt>
                <c:pt idx="157">
                  <c:v>-0.23393217461099422</c:v>
                </c:pt>
                <c:pt idx="158">
                  <c:v>-0.23467690244504247</c:v>
                </c:pt>
                <c:pt idx="159">
                  <c:v>-0.23547709687722931</c:v>
                </c:pt>
                <c:pt idx="160">
                  <c:v>-0.23633219449709522</c:v>
                </c:pt>
                <c:pt idx="161">
                  <c:v>-0.23724160163734859</c:v>
                </c:pt>
                <c:pt idx="162">
                  <c:v>-0.23820469627749308</c:v>
                </c:pt>
                <c:pt idx="163">
                  <c:v>-0.23922082998645366</c:v>
                </c:pt>
                <c:pt idx="164">
                  <c:v>-0.24028932989152801</c:v>
                </c:pt>
                <c:pt idx="165">
                  <c:v>-0.2414095006614034</c:v>
                </c:pt>
                <c:pt idx="166">
                  <c:v>-0.24258062649150994</c:v>
                </c:pt>
                <c:pt idx="167">
                  <c:v>-0.24380197308060392</c:v>
                </c:pt>
                <c:pt idx="168">
                  <c:v>-0.24507278958818407</c:v>
                </c:pt>
                <c:pt idx="169">
                  <c:v>-0.24639231056311378</c:v>
                </c:pt>
                <c:pt idx="170">
                  <c:v>-0.24775975783464557</c:v>
                </c:pt>
                <c:pt idx="171">
                  <c:v>-0.2491743423578987</c:v>
                </c:pt>
                <c:pt idx="172">
                  <c:v>-0.25063526600671565</c:v>
                </c:pt>
                <c:pt idx="173">
                  <c:v>-0.25214172330770585</c:v>
                </c:pt>
                <c:pt idx="174">
                  <c:v>-0.25369290311015602</c:v>
                </c:pt>
                <c:pt idx="175">
                  <c:v>-0.25528799018734721</c:v>
                </c:pt>
                <c:pt idx="176">
                  <c:v>-0.25692616676564478</c:v>
                </c:pt>
                <c:pt idx="177">
                  <c:v>-0.2586066139785243</c:v>
                </c:pt>
                <c:pt idx="178">
                  <c:v>-0.26032851324344752</c:v>
                </c:pt>
                <c:pt idx="179">
                  <c:v>-0.2620910475602074</c:v>
                </c:pt>
                <c:pt idx="180">
                  <c:v>-0.2638934027300166</c:v>
                </c:pt>
                <c:pt idx="181">
                  <c:v>-0.26573476849521088</c:v>
                </c:pt>
                <c:pt idx="182">
                  <c:v>-0.26761433959998604</c:v>
                </c:pt>
                <c:pt idx="183">
                  <c:v>-0.26953131677307324</c:v>
                </c:pt>
                <c:pt idx="184">
                  <c:v>-0.27148490763369071</c:v>
                </c:pt>
                <c:pt idx="185">
                  <c:v>-0.27347432752248818</c:v>
                </c:pt>
                <c:pt idx="186">
                  <c:v>-0.27549880025952472</c:v>
                </c:pt>
                <c:pt idx="187">
                  <c:v>-0.2775575588315955</c:v>
                </c:pt>
                <c:pt idx="188">
                  <c:v>-0.27964984601145132</c:v>
                </c:pt>
                <c:pt idx="189">
                  <c:v>-0.28177491491163476</c:v>
                </c:pt>
                <c:pt idx="190">
                  <c:v>-0.28393202947579965</c:v>
                </c:pt>
                <c:pt idx="191">
                  <c:v>-0.2861204649104821</c:v>
                </c:pt>
                <c:pt idx="192">
                  <c:v>-0.28833950806036152</c:v>
                </c:pt>
                <c:pt idx="193">
                  <c:v>-0.29058845773008413</c:v>
                </c:pt>
                <c:pt idx="194">
                  <c:v>-0.29286662495573518</c:v>
                </c:pt>
                <c:pt idx="195">
                  <c:v>-0.29517333322902722</c:v>
                </c:pt>
                <c:pt idx="196">
                  <c:v>-0.29750791867723819</c:v>
                </c:pt>
                <c:pt idx="197">
                  <c:v>-0.29986973020187746</c:v>
                </c:pt>
                <c:pt idx="198">
                  <c:v>-0.30225812957898773</c:v>
                </c:pt>
                <c:pt idx="199">
                  <c:v>-0.30467249152390874</c:v>
                </c:pt>
                <c:pt idx="200">
                  <c:v>-0.30711220372323389</c:v>
                </c:pt>
                <c:pt idx="201">
                  <c:v>-0.30957666683658941</c:v>
                </c:pt>
                <c:pt idx="202">
                  <c:v>-0.30957666683658941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E2A-4E7B-A084-7EFBC59C668C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relation'!$BF$3:$BF$205</c:f>
              <c:numCache>
                <c:formatCode>General</c:formatCode>
                <c:ptCount val="203"/>
                <c:pt idx="0">
                  <c:v>2056</c:v>
                </c:pt>
                <c:pt idx="1">
                  <c:v>2061</c:v>
                </c:pt>
                <c:pt idx="2">
                  <c:v>2066</c:v>
                </c:pt>
                <c:pt idx="3">
                  <c:v>2071</c:v>
                </c:pt>
                <c:pt idx="4">
                  <c:v>2076</c:v>
                </c:pt>
                <c:pt idx="5">
                  <c:v>2081</c:v>
                </c:pt>
                <c:pt idx="6">
                  <c:v>2086</c:v>
                </c:pt>
                <c:pt idx="7">
                  <c:v>2091</c:v>
                </c:pt>
                <c:pt idx="8">
                  <c:v>2096</c:v>
                </c:pt>
                <c:pt idx="9">
                  <c:v>2101</c:v>
                </c:pt>
                <c:pt idx="10">
                  <c:v>2106</c:v>
                </c:pt>
                <c:pt idx="11">
                  <c:v>2111</c:v>
                </c:pt>
                <c:pt idx="12">
                  <c:v>2116</c:v>
                </c:pt>
                <c:pt idx="13">
                  <c:v>2121</c:v>
                </c:pt>
                <c:pt idx="14">
                  <c:v>2126</c:v>
                </c:pt>
                <c:pt idx="15">
                  <c:v>2131</c:v>
                </c:pt>
                <c:pt idx="16">
                  <c:v>2136</c:v>
                </c:pt>
                <c:pt idx="17">
                  <c:v>2141</c:v>
                </c:pt>
                <c:pt idx="18">
                  <c:v>2146</c:v>
                </c:pt>
                <c:pt idx="19">
                  <c:v>2151</c:v>
                </c:pt>
                <c:pt idx="20">
                  <c:v>2156</c:v>
                </c:pt>
                <c:pt idx="21">
                  <c:v>2161</c:v>
                </c:pt>
                <c:pt idx="22">
                  <c:v>2166</c:v>
                </c:pt>
                <c:pt idx="23">
                  <c:v>2171</c:v>
                </c:pt>
                <c:pt idx="24">
                  <c:v>2176</c:v>
                </c:pt>
                <c:pt idx="25">
                  <c:v>2181</c:v>
                </c:pt>
                <c:pt idx="26">
                  <c:v>2186</c:v>
                </c:pt>
                <c:pt idx="27">
                  <c:v>2191</c:v>
                </c:pt>
                <c:pt idx="28">
                  <c:v>2196</c:v>
                </c:pt>
                <c:pt idx="29">
                  <c:v>2201</c:v>
                </c:pt>
                <c:pt idx="30">
                  <c:v>2206</c:v>
                </c:pt>
                <c:pt idx="31">
                  <c:v>2211</c:v>
                </c:pt>
                <c:pt idx="32">
                  <c:v>2216</c:v>
                </c:pt>
                <c:pt idx="33">
                  <c:v>2221</c:v>
                </c:pt>
                <c:pt idx="34">
                  <c:v>2226</c:v>
                </c:pt>
                <c:pt idx="35">
                  <c:v>2231</c:v>
                </c:pt>
                <c:pt idx="36">
                  <c:v>2236</c:v>
                </c:pt>
                <c:pt idx="37">
                  <c:v>2241</c:v>
                </c:pt>
                <c:pt idx="38">
                  <c:v>2246</c:v>
                </c:pt>
                <c:pt idx="39">
                  <c:v>2251</c:v>
                </c:pt>
                <c:pt idx="40">
                  <c:v>2256</c:v>
                </c:pt>
                <c:pt idx="41">
                  <c:v>2261</c:v>
                </c:pt>
                <c:pt idx="42">
                  <c:v>2266</c:v>
                </c:pt>
                <c:pt idx="43">
                  <c:v>2271</c:v>
                </c:pt>
                <c:pt idx="44">
                  <c:v>2276</c:v>
                </c:pt>
                <c:pt idx="45">
                  <c:v>2281</c:v>
                </c:pt>
                <c:pt idx="46">
                  <c:v>2286</c:v>
                </c:pt>
                <c:pt idx="47">
                  <c:v>2291</c:v>
                </c:pt>
                <c:pt idx="48">
                  <c:v>2296</c:v>
                </c:pt>
                <c:pt idx="49">
                  <c:v>2301</c:v>
                </c:pt>
                <c:pt idx="50">
                  <c:v>2306</c:v>
                </c:pt>
                <c:pt idx="51">
                  <c:v>2311</c:v>
                </c:pt>
                <c:pt idx="52">
                  <c:v>2316</c:v>
                </c:pt>
                <c:pt idx="53">
                  <c:v>2321</c:v>
                </c:pt>
                <c:pt idx="54">
                  <c:v>2326</c:v>
                </c:pt>
                <c:pt idx="55">
                  <c:v>2331</c:v>
                </c:pt>
                <c:pt idx="56">
                  <c:v>2336</c:v>
                </c:pt>
                <c:pt idx="57">
                  <c:v>2341</c:v>
                </c:pt>
                <c:pt idx="58">
                  <c:v>2346</c:v>
                </c:pt>
                <c:pt idx="59">
                  <c:v>2351</c:v>
                </c:pt>
                <c:pt idx="60">
                  <c:v>2356</c:v>
                </c:pt>
                <c:pt idx="61">
                  <c:v>2361</c:v>
                </c:pt>
                <c:pt idx="62">
                  <c:v>2366</c:v>
                </c:pt>
                <c:pt idx="63">
                  <c:v>2371</c:v>
                </c:pt>
                <c:pt idx="64">
                  <c:v>2376</c:v>
                </c:pt>
                <c:pt idx="65">
                  <c:v>2381</c:v>
                </c:pt>
                <c:pt idx="66">
                  <c:v>2386</c:v>
                </c:pt>
                <c:pt idx="67">
                  <c:v>2391</c:v>
                </c:pt>
                <c:pt idx="68">
                  <c:v>2396</c:v>
                </c:pt>
                <c:pt idx="69">
                  <c:v>2401</c:v>
                </c:pt>
                <c:pt idx="70">
                  <c:v>2406</c:v>
                </c:pt>
                <c:pt idx="71">
                  <c:v>2411</c:v>
                </c:pt>
                <c:pt idx="72">
                  <c:v>2416</c:v>
                </c:pt>
                <c:pt idx="73">
                  <c:v>2421</c:v>
                </c:pt>
                <c:pt idx="74">
                  <c:v>2426</c:v>
                </c:pt>
                <c:pt idx="75">
                  <c:v>2431</c:v>
                </c:pt>
                <c:pt idx="76">
                  <c:v>2436</c:v>
                </c:pt>
                <c:pt idx="77">
                  <c:v>2441</c:v>
                </c:pt>
                <c:pt idx="78">
                  <c:v>2446</c:v>
                </c:pt>
                <c:pt idx="79">
                  <c:v>2451</c:v>
                </c:pt>
                <c:pt idx="80">
                  <c:v>2456</c:v>
                </c:pt>
                <c:pt idx="81">
                  <c:v>2461</c:v>
                </c:pt>
                <c:pt idx="82">
                  <c:v>2466</c:v>
                </c:pt>
                <c:pt idx="83">
                  <c:v>2471</c:v>
                </c:pt>
                <c:pt idx="84">
                  <c:v>2476</c:v>
                </c:pt>
                <c:pt idx="85">
                  <c:v>2481</c:v>
                </c:pt>
                <c:pt idx="86">
                  <c:v>2486</c:v>
                </c:pt>
                <c:pt idx="87">
                  <c:v>2491</c:v>
                </c:pt>
                <c:pt idx="88">
                  <c:v>2496</c:v>
                </c:pt>
                <c:pt idx="89">
                  <c:v>2501</c:v>
                </c:pt>
                <c:pt idx="90">
                  <c:v>2506</c:v>
                </c:pt>
                <c:pt idx="91">
                  <c:v>2511</c:v>
                </c:pt>
                <c:pt idx="92">
                  <c:v>2516</c:v>
                </c:pt>
                <c:pt idx="93">
                  <c:v>2521</c:v>
                </c:pt>
                <c:pt idx="94">
                  <c:v>2526</c:v>
                </c:pt>
                <c:pt idx="95">
                  <c:v>2531</c:v>
                </c:pt>
                <c:pt idx="96">
                  <c:v>2536</c:v>
                </c:pt>
                <c:pt idx="97">
                  <c:v>2541</c:v>
                </c:pt>
                <c:pt idx="98">
                  <c:v>2546</c:v>
                </c:pt>
                <c:pt idx="99">
                  <c:v>2551</c:v>
                </c:pt>
                <c:pt idx="100">
                  <c:v>2556</c:v>
                </c:pt>
                <c:pt idx="101">
                  <c:v>2556</c:v>
                </c:pt>
                <c:pt idx="102">
                  <c:v>2551</c:v>
                </c:pt>
                <c:pt idx="103">
                  <c:v>2546</c:v>
                </c:pt>
                <c:pt idx="104">
                  <c:v>2541</c:v>
                </c:pt>
                <c:pt idx="105">
                  <c:v>2536</c:v>
                </c:pt>
                <c:pt idx="106">
                  <c:v>2531</c:v>
                </c:pt>
                <c:pt idx="107">
                  <c:v>2526</c:v>
                </c:pt>
                <c:pt idx="108">
                  <c:v>2521</c:v>
                </c:pt>
                <c:pt idx="109">
                  <c:v>2516</c:v>
                </c:pt>
                <c:pt idx="110">
                  <c:v>2511</c:v>
                </c:pt>
                <c:pt idx="111">
                  <c:v>2506</c:v>
                </c:pt>
                <c:pt idx="112">
                  <c:v>2501</c:v>
                </c:pt>
                <c:pt idx="113">
                  <c:v>2496</c:v>
                </c:pt>
                <c:pt idx="114">
                  <c:v>2491</c:v>
                </c:pt>
                <c:pt idx="115">
                  <c:v>2486</c:v>
                </c:pt>
                <c:pt idx="116">
                  <c:v>2481</c:v>
                </c:pt>
                <c:pt idx="117">
                  <c:v>2476</c:v>
                </c:pt>
                <c:pt idx="118">
                  <c:v>2471</c:v>
                </c:pt>
                <c:pt idx="119">
                  <c:v>2466</c:v>
                </c:pt>
                <c:pt idx="120">
                  <c:v>2461</c:v>
                </c:pt>
                <c:pt idx="121">
                  <c:v>2456</c:v>
                </c:pt>
                <c:pt idx="122">
                  <c:v>2451</c:v>
                </c:pt>
                <c:pt idx="123">
                  <c:v>2446</c:v>
                </c:pt>
                <c:pt idx="124">
                  <c:v>2441</c:v>
                </c:pt>
                <c:pt idx="125">
                  <c:v>2436</c:v>
                </c:pt>
                <c:pt idx="126">
                  <c:v>2431</c:v>
                </c:pt>
                <c:pt idx="127">
                  <c:v>2426</c:v>
                </c:pt>
                <c:pt idx="128">
                  <c:v>2421</c:v>
                </c:pt>
                <c:pt idx="129">
                  <c:v>2416</c:v>
                </c:pt>
                <c:pt idx="130">
                  <c:v>2411</c:v>
                </c:pt>
                <c:pt idx="131">
                  <c:v>2406</c:v>
                </c:pt>
                <c:pt idx="132">
                  <c:v>2401</c:v>
                </c:pt>
                <c:pt idx="133">
                  <c:v>2396</c:v>
                </c:pt>
                <c:pt idx="134">
                  <c:v>2391</c:v>
                </c:pt>
                <c:pt idx="135">
                  <c:v>2386</c:v>
                </c:pt>
                <c:pt idx="136">
                  <c:v>2381</c:v>
                </c:pt>
                <c:pt idx="137">
                  <c:v>2376</c:v>
                </c:pt>
                <c:pt idx="138">
                  <c:v>2371</c:v>
                </c:pt>
                <c:pt idx="139">
                  <c:v>2366</c:v>
                </c:pt>
                <c:pt idx="140">
                  <c:v>2361</c:v>
                </c:pt>
                <c:pt idx="141">
                  <c:v>2356</c:v>
                </c:pt>
                <c:pt idx="142">
                  <c:v>2351</c:v>
                </c:pt>
                <c:pt idx="143">
                  <c:v>2346</c:v>
                </c:pt>
                <c:pt idx="144">
                  <c:v>2341</c:v>
                </c:pt>
                <c:pt idx="145">
                  <c:v>2336</c:v>
                </c:pt>
                <c:pt idx="146">
                  <c:v>2331</c:v>
                </c:pt>
                <c:pt idx="147">
                  <c:v>2326</c:v>
                </c:pt>
                <c:pt idx="148">
                  <c:v>2321</c:v>
                </c:pt>
                <c:pt idx="149">
                  <c:v>2316</c:v>
                </c:pt>
                <c:pt idx="150">
                  <c:v>2311</c:v>
                </c:pt>
                <c:pt idx="151">
                  <c:v>2306</c:v>
                </c:pt>
                <c:pt idx="152">
                  <c:v>2301</c:v>
                </c:pt>
                <c:pt idx="153">
                  <c:v>2296</c:v>
                </c:pt>
                <c:pt idx="154">
                  <c:v>2291</c:v>
                </c:pt>
                <c:pt idx="155">
                  <c:v>2286</c:v>
                </c:pt>
                <c:pt idx="156">
                  <c:v>2281</c:v>
                </c:pt>
                <c:pt idx="157">
                  <c:v>2276</c:v>
                </c:pt>
                <c:pt idx="158">
                  <c:v>2271</c:v>
                </c:pt>
                <c:pt idx="159">
                  <c:v>2266</c:v>
                </c:pt>
                <c:pt idx="160">
                  <c:v>2261</c:v>
                </c:pt>
                <c:pt idx="161">
                  <c:v>2256</c:v>
                </c:pt>
                <c:pt idx="162">
                  <c:v>2251</c:v>
                </c:pt>
                <c:pt idx="163">
                  <c:v>2246</c:v>
                </c:pt>
                <c:pt idx="164">
                  <c:v>2241</c:v>
                </c:pt>
                <c:pt idx="165">
                  <c:v>2236</c:v>
                </c:pt>
                <c:pt idx="166">
                  <c:v>2231</c:v>
                </c:pt>
                <c:pt idx="167">
                  <c:v>2226</c:v>
                </c:pt>
                <c:pt idx="168">
                  <c:v>2221</c:v>
                </c:pt>
                <c:pt idx="169">
                  <c:v>2216</c:v>
                </c:pt>
                <c:pt idx="170">
                  <c:v>2211</c:v>
                </c:pt>
                <c:pt idx="171">
                  <c:v>2206</c:v>
                </c:pt>
                <c:pt idx="172">
                  <c:v>2201</c:v>
                </c:pt>
                <c:pt idx="173">
                  <c:v>2196</c:v>
                </c:pt>
                <c:pt idx="174">
                  <c:v>2191</c:v>
                </c:pt>
                <c:pt idx="175">
                  <c:v>2186</c:v>
                </c:pt>
                <c:pt idx="176">
                  <c:v>2181</c:v>
                </c:pt>
                <c:pt idx="177">
                  <c:v>2176</c:v>
                </c:pt>
                <c:pt idx="178">
                  <c:v>2171</c:v>
                </c:pt>
                <c:pt idx="179">
                  <c:v>2166</c:v>
                </c:pt>
                <c:pt idx="180">
                  <c:v>2161</c:v>
                </c:pt>
                <c:pt idx="181">
                  <c:v>2156</c:v>
                </c:pt>
                <c:pt idx="182">
                  <c:v>2151</c:v>
                </c:pt>
                <c:pt idx="183">
                  <c:v>2146</c:v>
                </c:pt>
                <c:pt idx="184">
                  <c:v>2141</c:v>
                </c:pt>
                <c:pt idx="185">
                  <c:v>2136</c:v>
                </c:pt>
                <c:pt idx="186">
                  <c:v>2131</c:v>
                </c:pt>
                <c:pt idx="187">
                  <c:v>2126</c:v>
                </c:pt>
                <c:pt idx="188">
                  <c:v>2121</c:v>
                </c:pt>
                <c:pt idx="189">
                  <c:v>2116</c:v>
                </c:pt>
                <c:pt idx="190">
                  <c:v>2111</c:v>
                </c:pt>
                <c:pt idx="191">
                  <c:v>2106</c:v>
                </c:pt>
                <c:pt idx="192">
                  <c:v>2101</c:v>
                </c:pt>
                <c:pt idx="193">
                  <c:v>2096</c:v>
                </c:pt>
                <c:pt idx="194">
                  <c:v>2091</c:v>
                </c:pt>
                <c:pt idx="195">
                  <c:v>2086</c:v>
                </c:pt>
                <c:pt idx="196">
                  <c:v>2081</c:v>
                </c:pt>
                <c:pt idx="197">
                  <c:v>2076</c:v>
                </c:pt>
                <c:pt idx="198">
                  <c:v>2071</c:v>
                </c:pt>
                <c:pt idx="199">
                  <c:v>2066</c:v>
                </c:pt>
                <c:pt idx="200">
                  <c:v>2061</c:v>
                </c:pt>
                <c:pt idx="201">
                  <c:v>2056</c:v>
                </c:pt>
                <c:pt idx="202">
                  <c:v>2056</c:v>
                </c:pt>
              </c:numCache>
            </c:numRef>
          </c:xVal>
          <c:yVal>
            <c:numRef>
              <c:f>'recurrence relation'!$BG$3:$BG$205</c:f>
              <c:numCache>
                <c:formatCode>General</c:formatCode>
                <c:ptCount val="203"/>
                <c:pt idx="0">
                  <c:v>0.28042386411361364</c:v>
                </c:pt>
                <c:pt idx="1">
                  <c:v>0.27905565099260815</c:v>
                </c:pt>
                <c:pt idx="2">
                  <c:v>0.27772042833513744</c:v>
                </c:pt>
                <c:pt idx="3">
                  <c:v>0.27641867421656247</c:v>
                </c:pt>
                <c:pt idx="4">
                  <c:v>0.27515086366187907</c:v>
                </c:pt>
                <c:pt idx="5">
                  <c:v>0.27391746798873529</c:v>
                </c:pt>
                <c:pt idx="6">
                  <c:v>0.27271895413059899</c:v>
                </c:pt>
                <c:pt idx="7">
                  <c:v>0.27155578394146135</c:v>
                </c:pt>
                <c:pt idx="8">
                  <c:v>0.27042841348364544</c:v>
                </c:pt>
                <c:pt idx="9">
                  <c:v>0.26933729230046727</c:v>
                </c:pt>
                <c:pt idx="10">
                  <c:v>0.2682828626756828</c:v>
                </c:pt>
                <c:pt idx="11">
                  <c:v>0.2672655588818304</c:v>
                </c:pt>
                <c:pt idx="12">
                  <c:v>0.26628580641975841</c:v>
                </c:pt>
                <c:pt idx="13">
                  <c:v>0.26534402125179107</c:v>
                </c:pt>
                <c:pt idx="14">
                  <c:v>0.26444060903115241</c:v>
                </c:pt>
                <c:pt idx="15">
                  <c:v>0.26357596433041591</c:v>
                </c:pt>
                <c:pt idx="16">
                  <c:v>0.26275046987188549</c:v>
                </c:pt>
                <c:pt idx="17">
                  <c:v>0.26196449576293823</c:v>
                </c:pt>
                <c:pt idx="18">
                  <c:v>0.26121839873946551</c:v>
                </c:pt>
                <c:pt idx="19">
                  <c:v>0.26051252142063397</c:v>
                </c:pt>
                <c:pt idx="20">
                  <c:v>0.25984719157825847</c:v>
                </c:pt>
                <c:pt idx="21">
                  <c:v>0.25922272142411834</c:v>
                </c:pt>
                <c:pt idx="22">
                  <c:v>0.25863940691857062</c:v>
                </c:pt>
                <c:pt idx="23">
                  <c:v>0.25809752710380601</c:v>
                </c:pt>
                <c:pt idx="24">
                  <c:v>0.25759734346505941</c:v>
                </c:pt>
                <c:pt idx="25">
                  <c:v>0.25713909932302725</c:v>
                </c:pt>
                <c:pt idx="26">
                  <c:v>0.25672301926065288</c:v>
                </c:pt>
                <c:pt idx="27">
                  <c:v>0.25634930858732474</c:v>
                </c:pt>
                <c:pt idx="28">
                  <c:v>0.25601815284338608</c:v>
                </c:pt>
                <c:pt idx="29">
                  <c:v>0.25572971734768191</c:v>
                </c:pt>
                <c:pt idx="30">
                  <c:v>0.25548414679067111</c:v>
                </c:pt>
                <c:pt idx="31">
                  <c:v>0.25528156487540399</c:v>
                </c:pt>
                <c:pt idx="32">
                  <c:v>0.25512207400842246</c:v>
                </c:pt>
                <c:pt idx="33">
                  <c:v>0.25500575504236939</c:v>
                </c:pt>
                <c:pt idx="34">
                  <c:v>0.25493266707180706</c:v>
                </c:pt>
                <c:pt idx="35">
                  <c:v>0.25490284728344392</c:v>
                </c:pt>
                <c:pt idx="36">
                  <c:v>0.25491631086165245</c:v>
                </c:pt>
                <c:pt idx="37">
                  <c:v>0.2549730509498378</c:v>
                </c:pt>
                <c:pt idx="38">
                  <c:v>0.25507303866788528</c:v>
                </c:pt>
                <c:pt idx="39">
                  <c:v>0.25521622318558507</c:v>
                </c:pt>
                <c:pt idx="40">
                  <c:v>0.25540253185159756</c:v>
                </c:pt>
                <c:pt idx="41">
                  <c:v>0.25563187037719737</c:v>
                </c:pt>
                <c:pt idx="42">
                  <c:v>0.25590412307371707</c:v>
                </c:pt>
                <c:pt idx="43">
                  <c:v>0.25621915314230137</c:v>
                </c:pt>
                <c:pt idx="44">
                  <c:v>0.25657680301429042</c:v>
                </c:pt>
                <c:pt idx="45">
                  <c:v>0.25697689474027796</c:v>
                </c:pt>
                <c:pt idx="46">
                  <c:v>0.25741923042563047</c:v>
                </c:pt>
                <c:pt idx="47">
                  <c:v>0.25790359271002361</c:v>
                </c:pt>
                <c:pt idx="48">
                  <c:v>0.25842974528834267</c:v>
                </c:pt>
                <c:pt idx="49">
                  <c:v>0.25899743347010912</c:v>
                </c:pt>
                <c:pt idx="50">
                  <c:v>0.25960638477444181</c:v>
                </c:pt>
                <c:pt idx="51">
                  <c:v>0.26025630955743123</c:v>
                </c:pt>
                <c:pt idx="52">
                  <c:v>0.2609469016687061</c:v>
                </c:pt>
                <c:pt idx="53">
                  <c:v>0.26167783913390014</c:v>
                </c:pt>
                <c:pt idx="54">
                  <c:v>0.26244878485968126</c:v>
                </c:pt>
                <c:pt idx="55">
                  <c:v>0.26325938735799181</c:v>
                </c:pt>
                <c:pt idx="56">
                  <c:v>0.26410928148615509</c:v>
                </c:pt>
                <c:pt idx="57">
                  <c:v>0.26499808919953943</c:v>
                </c:pt>
                <c:pt idx="58">
                  <c:v>0.26592542031352889</c:v>
                </c:pt>
                <c:pt idx="59">
                  <c:v>0.26689087327162936</c:v>
                </c:pt>
                <c:pt idx="60">
                  <c:v>0.26789403591663785</c:v>
                </c:pt>
                <c:pt idx="61">
                  <c:v>0.2689344862619199</c:v>
                </c:pt>
                <c:pt idx="62">
                  <c:v>0.27001179325997365</c:v>
                </c:pt>
                <c:pt idx="63">
                  <c:v>0.2711255175656041</c:v>
                </c:pt>
                <c:pt idx="64">
                  <c:v>0.27227521229119006</c:v>
                </c:pt>
                <c:pt idx="65">
                  <c:v>0.27346042375169127</c:v>
                </c:pt>
                <c:pt idx="66">
                  <c:v>0.27468069219721747</c:v>
                </c:pt>
                <c:pt idx="67">
                  <c:v>0.27593555253115981</c:v>
                </c:pt>
                <c:pt idx="68">
                  <c:v>0.27722453501206629</c:v>
                </c:pt>
                <c:pt idx="69">
                  <c:v>0.27854716593762419</c:v>
                </c:pt>
                <c:pt idx="70">
                  <c:v>0.27990296830929517</c:v>
                </c:pt>
                <c:pt idx="71">
                  <c:v>0.28129146247632941</c:v>
                </c:pt>
                <c:pt idx="72">
                  <c:v>0.28271216675805833</c:v>
                </c:pt>
                <c:pt idx="73">
                  <c:v>0.28416459804353905</c:v>
                </c:pt>
                <c:pt idx="74">
                  <c:v>0.28564827236778811</c:v>
                </c:pt>
                <c:pt idx="75">
                  <c:v>0.28716270546400002</c:v>
                </c:pt>
                <c:pt idx="76">
                  <c:v>0.28870741329129734</c:v>
                </c:pt>
                <c:pt idx="77">
                  <c:v>0.2902819125377018</c:v>
                </c:pt>
                <c:pt idx="78">
                  <c:v>0.29188572109814814</c:v>
                </c:pt>
                <c:pt idx="79">
                  <c:v>0.29351835852748953</c:v>
                </c:pt>
                <c:pt idx="80">
                  <c:v>0.29517934646855598</c:v>
                </c:pt>
                <c:pt idx="81">
                  <c:v>0.29686820905543554</c:v>
                </c:pt>
                <c:pt idx="82">
                  <c:v>0.29858447329224225</c:v>
                </c:pt>
                <c:pt idx="83">
                  <c:v>0.30032766940772487</c:v>
                </c:pt>
                <c:pt idx="84">
                  <c:v>0.30209733118614551</c:v>
                </c:pt>
                <c:pt idx="85">
                  <c:v>0.30389299627492833</c:v>
                </c:pt>
                <c:pt idx="86">
                  <c:v>0.30571420646963987</c:v>
                </c:pt>
                <c:pt idx="87">
                  <c:v>0.30756050797691104</c:v>
                </c:pt>
                <c:pt idx="88">
                  <c:v>0.30943145165596131</c:v>
                </c:pt>
                <c:pt idx="89">
                  <c:v>0.31132659323941714</c:v>
                </c:pt>
                <c:pt idx="90">
                  <c:v>0.31324549353415038</c:v>
                </c:pt>
                <c:pt idx="91">
                  <c:v>0.31518771860288503</c:v>
                </c:pt>
                <c:pt idx="92">
                  <c:v>0.31715283992733756</c:v>
                </c:pt>
                <c:pt idx="93">
                  <c:v>0.31914043455367003</c:v>
                </c:pt>
                <c:pt idx="94">
                  <c:v>0.3211500852210401</c:v>
                </c:pt>
                <c:pt idx="95">
                  <c:v>0.32318138047403555</c:v>
                </c:pt>
                <c:pt idx="96">
                  <c:v>0.32523391475977914</c:v>
                </c:pt>
                <c:pt idx="97">
                  <c:v>0.32730728851048407</c:v>
                </c:pt>
                <c:pt idx="98">
                  <c:v>0.32940110821222995</c:v>
                </c:pt>
                <c:pt idx="99">
                  <c:v>0.33151498646071975</c:v>
                </c:pt>
                <c:pt idx="100">
                  <c:v>0.33364854200476168</c:v>
                </c:pt>
                <c:pt idx="101">
                  <c:v>-0.33364854200476168</c:v>
                </c:pt>
                <c:pt idx="102">
                  <c:v>-0.33151498646071975</c:v>
                </c:pt>
                <c:pt idx="103">
                  <c:v>-0.32940110821222995</c:v>
                </c:pt>
                <c:pt idx="104">
                  <c:v>-0.32730728851048407</c:v>
                </c:pt>
                <c:pt idx="105">
                  <c:v>-0.32523391475977914</c:v>
                </c:pt>
                <c:pt idx="106">
                  <c:v>-0.32318138047403555</c:v>
                </c:pt>
                <c:pt idx="107">
                  <c:v>-0.3211500852210401</c:v>
                </c:pt>
                <c:pt idx="108">
                  <c:v>-0.31914043455367003</c:v>
                </c:pt>
                <c:pt idx="109">
                  <c:v>-0.31715283992733756</c:v>
                </c:pt>
                <c:pt idx="110">
                  <c:v>-0.31518771860288503</c:v>
                </c:pt>
                <c:pt idx="111">
                  <c:v>-0.31324549353415038</c:v>
                </c:pt>
                <c:pt idx="112">
                  <c:v>-0.31132659323941714</c:v>
                </c:pt>
                <c:pt idx="113">
                  <c:v>-0.30943145165596131</c:v>
                </c:pt>
                <c:pt idx="114">
                  <c:v>-0.30756050797691104</c:v>
                </c:pt>
                <c:pt idx="115">
                  <c:v>-0.30571420646963987</c:v>
                </c:pt>
                <c:pt idx="116">
                  <c:v>-0.30389299627492833</c:v>
                </c:pt>
                <c:pt idx="117">
                  <c:v>-0.30209733118614551</c:v>
                </c:pt>
                <c:pt idx="118">
                  <c:v>-0.30032766940772487</c:v>
                </c:pt>
                <c:pt idx="119">
                  <c:v>-0.29858447329224225</c:v>
                </c:pt>
                <c:pt idx="120">
                  <c:v>-0.29686820905543554</c:v>
                </c:pt>
                <c:pt idx="121">
                  <c:v>-0.29517934646855598</c:v>
                </c:pt>
                <c:pt idx="122">
                  <c:v>-0.29351835852748953</c:v>
                </c:pt>
                <c:pt idx="123">
                  <c:v>-0.29188572109814814</c:v>
                </c:pt>
                <c:pt idx="124">
                  <c:v>-0.2902819125377018</c:v>
                </c:pt>
                <c:pt idx="125">
                  <c:v>-0.28870741329129734</c:v>
                </c:pt>
                <c:pt idx="126">
                  <c:v>-0.28716270546400002</c:v>
                </c:pt>
                <c:pt idx="127">
                  <c:v>-0.28564827236778811</c:v>
                </c:pt>
                <c:pt idx="128">
                  <c:v>-0.28416459804353905</c:v>
                </c:pt>
                <c:pt idx="129">
                  <c:v>-0.28271216675805833</c:v>
                </c:pt>
                <c:pt idx="130">
                  <c:v>-0.28129146247632941</c:v>
                </c:pt>
                <c:pt idx="131">
                  <c:v>-0.27990296830929517</c:v>
                </c:pt>
                <c:pt idx="132">
                  <c:v>-0.27854716593762419</c:v>
                </c:pt>
                <c:pt idx="133">
                  <c:v>-0.27722453501206629</c:v>
                </c:pt>
                <c:pt idx="134">
                  <c:v>-0.27593555253115981</c:v>
                </c:pt>
                <c:pt idx="135">
                  <c:v>-0.27468069219721747</c:v>
                </c:pt>
                <c:pt idx="136">
                  <c:v>-0.27346042375169127</c:v>
                </c:pt>
                <c:pt idx="137">
                  <c:v>-0.27227521229119006</c:v>
                </c:pt>
                <c:pt idx="138">
                  <c:v>-0.2711255175656041</c:v>
                </c:pt>
                <c:pt idx="139">
                  <c:v>-0.27001179325997365</c:v>
                </c:pt>
                <c:pt idx="140">
                  <c:v>-0.2689344862619199</c:v>
                </c:pt>
                <c:pt idx="141">
                  <c:v>-0.26789403591663785</c:v>
                </c:pt>
                <c:pt idx="142">
                  <c:v>-0.26689087327162936</c:v>
                </c:pt>
                <c:pt idx="143">
                  <c:v>-0.26592542031352889</c:v>
                </c:pt>
                <c:pt idx="144">
                  <c:v>-0.26499808919953943</c:v>
                </c:pt>
                <c:pt idx="145">
                  <c:v>-0.26410928148615509</c:v>
                </c:pt>
                <c:pt idx="146">
                  <c:v>-0.26325938735799181</c:v>
                </c:pt>
                <c:pt idx="147">
                  <c:v>-0.26244878485968126</c:v>
                </c:pt>
                <c:pt idx="148">
                  <c:v>-0.26167783913390014</c:v>
                </c:pt>
                <c:pt idx="149">
                  <c:v>-0.2609469016687061</c:v>
                </c:pt>
                <c:pt idx="150">
                  <c:v>-0.26025630955743123</c:v>
                </c:pt>
                <c:pt idx="151">
                  <c:v>-0.25960638477444181</c:v>
                </c:pt>
                <c:pt idx="152">
                  <c:v>-0.25899743347010912</c:v>
                </c:pt>
                <c:pt idx="153">
                  <c:v>-0.25842974528834267</c:v>
                </c:pt>
                <c:pt idx="154">
                  <c:v>-0.25790359271002361</c:v>
                </c:pt>
                <c:pt idx="155">
                  <c:v>-0.25741923042563047</c:v>
                </c:pt>
                <c:pt idx="156">
                  <c:v>-0.25697689474027796</c:v>
                </c:pt>
                <c:pt idx="157">
                  <c:v>-0.25657680301429042</c:v>
                </c:pt>
                <c:pt idx="158">
                  <c:v>-0.25621915314230137</c:v>
                </c:pt>
                <c:pt idx="159">
                  <c:v>-0.25590412307371707</c:v>
                </c:pt>
                <c:pt idx="160">
                  <c:v>-0.25563187037719737</c:v>
                </c:pt>
                <c:pt idx="161">
                  <c:v>-0.25540253185159756</c:v>
                </c:pt>
                <c:pt idx="162">
                  <c:v>-0.25521622318558507</c:v>
                </c:pt>
                <c:pt idx="163">
                  <c:v>-0.25507303866788528</c:v>
                </c:pt>
                <c:pt idx="164">
                  <c:v>-0.2549730509498378</c:v>
                </c:pt>
                <c:pt idx="165">
                  <c:v>-0.25491631086165245</c:v>
                </c:pt>
                <c:pt idx="166">
                  <c:v>-0.25490284728344392</c:v>
                </c:pt>
                <c:pt idx="167">
                  <c:v>-0.25493266707180706</c:v>
                </c:pt>
                <c:pt idx="168">
                  <c:v>-0.25500575504236939</c:v>
                </c:pt>
                <c:pt idx="169">
                  <c:v>-0.25512207400842246</c:v>
                </c:pt>
                <c:pt idx="170">
                  <c:v>-0.25528156487540399</c:v>
                </c:pt>
                <c:pt idx="171">
                  <c:v>-0.25548414679067111</c:v>
                </c:pt>
                <c:pt idx="172">
                  <c:v>-0.25572971734768191</c:v>
                </c:pt>
                <c:pt idx="173">
                  <c:v>-0.25601815284338608</c:v>
                </c:pt>
                <c:pt idx="174">
                  <c:v>-0.25634930858732474</c:v>
                </c:pt>
                <c:pt idx="175">
                  <c:v>-0.25672301926065288</c:v>
                </c:pt>
                <c:pt idx="176">
                  <c:v>-0.25713909932302725</c:v>
                </c:pt>
                <c:pt idx="177">
                  <c:v>-0.25759734346505941</c:v>
                </c:pt>
                <c:pt idx="178">
                  <c:v>-0.25809752710380601</c:v>
                </c:pt>
                <c:pt idx="179">
                  <c:v>-0.25863940691857062</c:v>
                </c:pt>
                <c:pt idx="180">
                  <c:v>-0.25922272142411834</c:v>
                </c:pt>
                <c:pt idx="181">
                  <c:v>-0.25984719157825847</c:v>
                </c:pt>
                <c:pt idx="182">
                  <c:v>-0.26051252142063397</c:v>
                </c:pt>
                <c:pt idx="183">
                  <c:v>-0.26121839873946551</c:v>
                </c:pt>
                <c:pt idx="184">
                  <c:v>-0.26196449576293823</c:v>
                </c:pt>
                <c:pt idx="185">
                  <c:v>-0.26275046987188549</c:v>
                </c:pt>
                <c:pt idx="186">
                  <c:v>-0.26357596433041591</c:v>
                </c:pt>
                <c:pt idx="187">
                  <c:v>-0.26444060903115241</c:v>
                </c:pt>
                <c:pt idx="188">
                  <c:v>-0.26534402125179107</c:v>
                </c:pt>
                <c:pt idx="189">
                  <c:v>-0.26628580641975841</c:v>
                </c:pt>
                <c:pt idx="190">
                  <c:v>-0.2672655588818304</c:v>
                </c:pt>
                <c:pt idx="191">
                  <c:v>-0.2682828626756828</c:v>
                </c:pt>
                <c:pt idx="192">
                  <c:v>-0.26933729230046727</c:v>
                </c:pt>
                <c:pt idx="193">
                  <c:v>-0.27042841348364544</c:v>
                </c:pt>
                <c:pt idx="194">
                  <c:v>-0.27155578394146135</c:v>
                </c:pt>
                <c:pt idx="195">
                  <c:v>-0.27271895413059899</c:v>
                </c:pt>
                <c:pt idx="196">
                  <c:v>-0.27391746798873529</c:v>
                </c:pt>
                <c:pt idx="197">
                  <c:v>-0.27515086366187907</c:v>
                </c:pt>
                <c:pt idx="198">
                  <c:v>-0.27641867421656247</c:v>
                </c:pt>
                <c:pt idx="199">
                  <c:v>-0.27772042833513744</c:v>
                </c:pt>
                <c:pt idx="200">
                  <c:v>-0.27905565099260815</c:v>
                </c:pt>
                <c:pt idx="201">
                  <c:v>-0.28042386411361364</c:v>
                </c:pt>
                <c:pt idx="202">
                  <c:v>-0.28042386411361364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E2A-4E7B-A084-7EFBC59C668C}"/>
            </c:ext>
          </c:extLst>
        </c:ser>
        <c:ser>
          <c:idx val="7"/>
          <c:order val="7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relation'!$BL$3:$BL$205</c:f>
              <c:numCache>
                <c:formatCode>General</c:formatCode>
                <c:ptCount val="203"/>
                <c:pt idx="0">
                  <c:v>2557</c:v>
                </c:pt>
                <c:pt idx="1">
                  <c:v>2561</c:v>
                </c:pt>
                <c:pt idx="2">
                  <c:v>2565</c:v>
                </c:pt>
                <c:pt idx="3">
                  <c:v>2569</c:v>
                </c:pt>
                <c:pt idx="4">
                  <c:v>2573</c:v>
                </c:pt>
                <c:pt idx="5">
                  <c:v>2577</c:v>
                </c:pt>
                <c:pt idx="6">
                  <c:v>2581</c:v>
                </c:pt>
                <c:pt idx="7">
                  <c:v>2585</c:v>
                </c:pt>
                <c:pt idx="8">
                  <c:v>2589</c:v>
                </c:pt>
                <c:pt idx="9">
                  <c:v>2593</c:v>
                </c:pt>
                <c:pt idx="10">
                  <c:v>2597</c:v>
                </c:pt>
                <c:pt idx="11">
                  <c:v>2601</c:v>
                </c:pt>
                <c:pt idx="12">
                  <c:v>2605</c:v>
                </c:pt>
                <c:pt idx="13">
                  <c:v>2609</c:v>
                </c:pt>
                <c:pt idx="14">
                  <c:v>2613</c:v>
                </c:pt>
                <c:pt idx="15">
                  <c:v>2617</c:v>
                </c:pt>
                <c:pt idx="16">
                  <c:v>2621</c:v>
                </c:pt>
                <c:pt idx="17">
                  <c:v>2625</c:v>
                </c:pt>
                <c:pt idx="18">
                  <c:v>2629</c:v>
                </c:pt>
                <c:pt idx="19">
                  <c:v>2633</c:v>
                </c:pt>
                <c:pt idx="20">
                  <c:v>2637</c:v>
                </c:pt>
                <c:pt idx="21">
                  <c:v>2641</c:v>
                </c:pt>
                <c:pt idx="22">
                  <c:v>2645</c:v>
                </c:pt>
                <c:pt idx="23">
                  <c:v>2649</c:v>
                </c:pt>
                <c:pt idx="24">
                  <c:v>2653</c:v>
                </c:pt>
                <c:pt idx="25">
                  <c:v>2657</c:v>
                </c:pt>
                <c:pt idx="26">
                  <c:v>2661</c:v>
                </c:pt>
                <c:pt idx="27">
                  <c:v>2665</c:v>
                </c:pt>
                <c:pt idx="28">
                  <c:v>2669</c:v>
                </c:pt>
                <c:pt idx="29">
                  <c:v>2673</c:v>
                </c:pt>
                <c:pt idx="30">
                  <c:v>2677</c:v>
                </c:pt>
                <c:pt idx="31">
                  <c:v>2681</c:v>
                </c:pt>
                <c:pt idx="32">
                  <c:v>2685</c:v>
                </c:pt>
                <c:pt idx="33">
                  <c:v>2689</c:v>
                </c:pt>
                <c:pt idx="34">
                  <c:v>2693</c:v>
                </c:pt>
                <c:pt idx="35">
                  <c:v>2697</c:v>
                </c:pt>
                <c:pt idx="36">
                  <c:v>2701</c:v>
                </c:pt>
                <c:pt idx="37">
                  <c:v>2705</c:v>
                </c:pt>
                <c:pt idx="38">
                  <c:v>2709</c:v>
                </c:pt>
                <c:pt idx="39">
                  <c:v>2713</c:v>
                </c:pt>
                <c:pt idx="40">
                  <c:v>2717</c:v>
                </c:pt>
                <c:pt idx="41">
                  <c:v>2721</c:v>
                </c:pt>
                <c:pt idx="42">
                  <c:v>2725</c:v>
                </c:pt>
                <c:pt idx="43">
                  <c:v>2729</c:v>
                </c:pt>
                <c:pt idx="44">
                  <c:v>2733</c:v>
                </c:pt>
                <c:pt idx="45">
                  <c:v>2737</c:v>
                </c:pt>
                <c:pt idx="46">
                  <c:v>2741</c:v>
                </c:pt>
                <c:pt idx="47">
                  <c:v>2745</c:v>
                </c:pt>
                <c:pt idx="48">
                  <c:v>2749</c:v>
                </c:pt>
                <c:pt idx="49">
                  <c:v>2753</c:v>
                </c:pt>
                <c:pt idx="50">
                  <c:v>2757</c:v>
                </c:pt>
                <c:pt idx="51">
                  <c:v>2761</c:v>
                </c:pt>
                <c:pt idx="52">
                  <c:v>2765</c:v>
                </c:pt>
                <c:pt idx="53">
                  <c:v>2769</c:v>
                </c:pt>
                <c:pt idx="54">
                  <c:v>2773</c:v>
                </c:pt>
                <c:pt idx="55">
                  <c:v>2777</c:v>
                </c:pt>
                <c:pt idx="56">
                  <c:v>2781</c:v>
                </c:pt>
                <c:pt idx="57">
                  <c:v>2785</c:v>
                </c:pt>
                <c:pt idx="58">
                  <c:v>2789</c:v>
                </c:pt>
                <c:pt idx="59">
                  <c:v>2793</c:v>
                </c:pt>
                <c:pt idx="60">
                  <c:v>2797</c:v>
                </c:pt>
                <c:pt idx="61">
                  <c:v>2801</c:v>
                </c:pt>
                <c:pt idx="62">
                  <c:v>2805</c:v>
                </c:pt>
                <c:pt idx="63">
                  <c:v>2809</c:v>
                </c:pt>
                <c:pt idx="64">
                  <c:v>2813</c:v>
                </c:pt>
                <c:pt idx="65">
                  <c:v>2817</c:v>
                </c:pt>
                <c:pt idx="66">
                  <c:v>2821</c:v>
                </c:pt>
                <c:pt idx="67">
                  <c:v>2825</c:v>
                </c:pt>
                <c:pt idx="68">
                  <c:v>2829</c:v>
                </c:pt>
                <c:pt idx="69">
                  <c:v>2833</c:v>
                </c:pt>
                <c:pt idx="70">
                  <c:v>2837</c:v>
                </c:pt>
                <c:pt idx="71">
                  <c:v>2841</c:v>
                </c:pt>
                <c:pt idx="72">
                  <c:v>2845</c:v>
                </c:pt>
                <c:pt idx="73">
                  <c:v>2849</c:v>
                </c:pt>
                <c:pt idx="74">
                  <c:v>2853</c:v>
                </c:pt>
                <c:pt idx="75">
                  <c:v>2857</c:v>
                </c:pt>
                <c:pt idx="76">
                  <c:v>2861</c:v>
                </c:pt>
                <c:pt idx="77">
                  <c:v>2865</c:v>
                </c:pt>
                <c:pt idx="78">
                  <c:v>2869</c:v>
                </c:pt>
                <c:pt idx="79">
                  <c:v>2873</c:v>
                </c:pt>
                <c:pt idx="80">
                  <c:v>2877</c:v>
                </c:pt>
                <c:pt idx="81">
                  <c:v>2881</c:v>
                </c:pt>
                <c:pt idx="82">
                  <c:v>2885</c:v>
                </c:pt>
                <c:pt idx="83">
                  <c:v>2889</c:v>
                </c:pt>
                <c:pt idx="84">
                  <c:v>2893</c:v>
                </c:pt>
                <c:pt idx="85">
                  <c:v>2897</c:v>
                </c:pt>
                <c:pt idx="86">
                  <c:v>2901</c:v>
                </c:pt>
                <c:pt idx="87">
                  <c:v>2905</c:v>
                </c:pt>
                <c:pt idx="88">
                  <c:v>2909</c:v>
                </c:pt>
                <c:pt idx="89">
                  <c:v>2913</c:v>
                </c:pt>
                <c:pt idx="90">
                  <c:v>2917</c:v>
                </c:pt>
                <c:pt idx="91">
                  <c:v>2921</c:v>
                </c:pt>
                <c:pt idx="92">
                  <c:v>2925</c:v>
                </c:pt>
                <c:pt idx="93">
                  <c:v>2929</c:v>
                </c:pt>
                <c:pt idx="94">
                  <c:v>2933</c:v>
                </c:pt>
                <c:pt idx="95">
                  <c:v>2937</c:v>
                </c:pt>
                <c:pt idx="96">
                  <c:v>2941</c:v>
                </c:pt>
                <c:pt idx="97">
                  <c:v>2945</c:v>
                </c:pt>
                <c:pt idx="98">
                  <c:v>2949</c:v>
                </c:pt>
                <c:pt idx="99">
                  <c:v>2953</c:v>
                </c:pt>
                <c:pt idx="100">
                  <c:v>2957</c:v>
                </c:pt>
                <c:pt idx="101">
                  <c:v>2957</c:v>
                </c:pt>
                <c:pt idx="102">
                  <c:v>2953</c:v>
                </c:pt>
                <c:pt idx="103">
                  <c:v>2949</c:v>
                </c:pt>
                <c:pt idx="104">
                  <c:v>2945</c:v>
                </c:pt>
                <c:pt idx="105">
                  <c:v>2941</c:v>
                </c:pt>
                <c:pt idx="106">
                  <c:v>2937</c:v>
                </c:pt>
                <c:pt idx="107">
                  <c:v>2933</c:v>
                </c:pt>
                <c:pt idx="108">
                  <c:v>2929</c:v>
                </c:pt>
                <c:pt idx="109">
                  <c:v>2925</c:v>
                </c:pt>
                <c:pt idx="110">
                  <c:v>2921</c:v>
                </c:pt>
                <c:pt idx="111">
                  <c:v>2917</c:v>
                </c:pt>
                <c:pt idx="112">
                  <c:v>2913</c:v>
                </c:pt>
                <c:pt idx="113">
                  <c:v>2909</c:v>
                </c:pt>
                <c:pt idx="114">
                  <c:v>2905</c:v>
                </c:pt>
                <c:pt idx="115">
                  <c:v>2901</c:v>
                </c:pt>
                <c:pt idx="116">
                  <c:v>2897</c:v>
                </c:pt>
                <c:pt idx="117">
                  <c:v>2893</c:v>
                </c:pt>
                <c:pt idx="118">
                  <c:v>2889</c:v>
                </c:pt>
                <c:pt idx="119">
                  <c:v>2885</c:v>
                </c:pt>
                <c:pt idx="120">
                  <c:v>2881</c:v>
                </c:pt>
                <c:pt idx="121">
                  <c:v>2877</c:v>
                </c:pt>
                <c:pt idx="122">
                  <c:v>2873</c:v>
                </c:pt>
                <c:pt idx="123">
                  <c:v>2869</c:v>
                </c:pt>
                <c:pt idx="124">
                  <c:v>2865</c:v>
                </c:pt>
                <c:pt idx="125">
                  <c:v>2861</c:v>
                </c:pt>
                <c:pt idx="126">
                  <c:v>2857</c:v>
                </c:pt>
                <c:pt idx="127">
                  <c:v>2853</c:v>
                </c:pt>
                <c:pt idx="128">
                  <c:v>2849</c:v>
                </c:pt>
                <c:pt idx="129">
                  <c:v>2845</c:v>
                </c:pt>
                <c:pt idx="130">
                  <c:v>2841</c:v>
                </c:pt>
                <c:pt idx="131">
                  <c:v>2837</c:v>
                </c:pt>
                <c:pt idx="132">
                  <c:v>2833</c:v>
                </c:pt>
                <c:pt idx="133">
                  <c:v>2829</c:v>
                </c:pt>
                <c:pt idx="134">
                  <c:v>2825</c:v>
                </c:pt>
                <c:pt idx="135">
                  <c:v>2821</c:v>
                </c:pt>
                <c:pt idx="136">
                  <c:v>2817</c:v>
                </c:pt>
                <c:pt idx="137">
                  <c:v>2813</c:v>
                </c:pt>
                <c:pt idx="138">
                  <c:v>2809</c:v>
                </c:pt>
                <c:pt idx="139">
                  <c:v>2805</c:v>
                </c:pt>
                <c:pt idx="140">
                  <c:v>2801</c:v>
                </c:pt>
                <c:pt idx="141">
                  <c:v>2797</c:v>
                </c:pt>
                <c:pt idx="142">
                  <c:v>2793</c:v>
                </c:pt>
                <c:pt idx="143">
                  <c:v>2789</c:v>
                </c:pt>
                <c:pt idx="144">
                  <c:v>2785</c:v>
                </c:pt>
                <c:pt idx="145">
                  <c:v>2781</c:v>
                </c:pt>
                <c:pt idx="146">
                  <c:v>2777</c:v>
                </c:pt>
                <c:pt idx="147">
                  <c:v>2773</c:v>
                </c:pt>
                <c:pt idx="148">
                  <c:v>2769</c:v>
                </c:pt>
                <c:pt idx="149">
                  <c:v>2765</c:v>
                </c:pt>
                <c:pt idx="150">
                  <c:v>2761</c:v>
                </c:pt>
                <c:pt idx="151">
                  <c:v>2757</c:v>
                </c:pt>
                <c:pt idx="152">
                  <c:v>2753</c:v>
                </c:pt>
                <c:pt idx="153">
                  <c:v>2749</c:v>
                </c:pt>
                <c:pt idx="154">
                  <c:v>2745</c:v>
                </c:pt>
                <c:pt idx="155">
                  <c:v>2741</c:v>
                </c:pt>
                <c:pt idx="156">
                  <c:v>2737</c:v>
                </c:pt>
                <c:pt idx="157">
                  <c:v>2733</c:v>
                </c:pt>
                <c:pt idx="158">
                  <c:v>2729</c:v>
                </c:pt>
                <c:pt idx="159">
                  <c:v>2725</c:v>
                </c:pt>
                <c:pt idx="160">
                  <c:v>2721</c:v>
                </c:pt>
                <c:pt idx="161">
                  <c:v>2717</c:v>
                </c:pt>
                <c:pt idx="162">
                  <c:v>2713</c:v>
                </c:pt>
                <c:pt idx="163">
                  <c:v>2709</c:v>
                </c:pt>
                <c:pt idx="164">
                  <c:v>2705</c:v>
                </c:pt>
                <c:pt idx="165">
                  <c:v>2701</c:v>
                </c:pt>
                <c:pt idx="166">
                  <c:v>2697</c:v>
                </c:pt>
                <c:pt idx="167">
                  <c:v>2693</c:v>
                </c:pt>
                <c:pt idx="168">
                  <c:v>2689</c:v>
                </c:pt>
                <c:pt idx="169">
                  <c:v>2685</c:v>
                </c:pt>
                <c:pt idx="170">
                  <c:v>2681</c:v>
                </c:pt>
                <c:pt idx="171">
                  <c:v>2677</c:v>
                </c:pt>
                <c:pt idx="172">
                  <c:v>2673</c:v>
                </c:pt>
                <c:pt idx="173">
                  <c:v>2669</c:v>
                </c:pt>
                <c:pt idx="174">
                  <c:v>2665</c:v>
                </c:pt>
                <c:pt idx="175">
                  <c:v>2661</c:v>
                </c:pt>
                <c:pt idx="176">
                  <c:v>2657</c:v>
                </c:pt>
                <c:pt idx="177">
                  <c:v>2653</c:v>
                </c:pt>
                <c:pt idx="178">
                  <c:v>2649</c:v>
                </c:pt>
                <c:pt idx="179">
                  <c:v>2645</c:v>
                </c:pt>
                <c:pt idx="180">
                  <c:v>2641</c:v>
                </c:pt>
                <c:pt idx="181">
                  <c:v>2637</c:v>
                </c:pt>
                <c:pt idx="182">
                  <c:v>2633</c:v>
                </c:pt>
                <c:pt idx="183">
                  <c:v>2629</c:v>
                </c:pt>
                <c:pt idx="184">
                  <c:v>2625</c:v>
                </c:pt>
                <c:pt idx="185">
                  <c:v>2621</c:v>
                </c:pt>
                <c:pt idx="186">
                  <c:v>2617</c:v>
                </c:pt>
                <c:pt idx="187">
                  <c:v>2613</c:v>
                </c:pt>
                <c:pt idx="188">
                  <c:v>2609</c:v>
                </c:pt>
                <c:pt idx="189">
                  <c:v>2605</c:v>
                </c:pt>
                <c:pt idx="190">
                  <c:v>2601</c:v>
                </c:pt>
                <c:pt idx="191">
                  <c:v>2597</c:v>
                </c:pt>
                <c:pt idx="192">
                  <c:v>2593</c:v>
                </c:pt>
                <c:pt idx="193">
                  <c:v>2589</c:v>
                </c:pt>
                <c:pt idx="194">
                  <c:v>2585</c:v>
                </c:pt>
                <c:pt idx="195">
                  <c:v>2581</c:v>
                </c:pt>
                <c:pt idx="196">
                  <c:v>2577</c:v>
                </c:pt>
                <c:pt idx="197">
                  <c:v>2573</c:v>
                </c:pt>
                <c:pt idx="198">
                  <c:v>2569</c:v>
                </c:pt>
                <c:pt idx="199">
                  <c:v>2565</c:v>
                </c:pt>
                <c:pt idx="200">
                  <c:v>2561</c:v>
                </c:pt>
                <c:pt idx="201">
                  <c:v>2557</c:v>
                </c:pt>
                <c:pt idx="202">
                  <c:v>2557</c:v>
                </c:pt>
              </c:numCache>
            </c:numRef>
          </c:xVal>
          <c:yVal>
            <c:numRef>
              <c:f>'recurrence relation'!$BM$3:$BM$205</c:f>
              <c:numCache>
                <c:formatCode>General</c:formatCode>
                <c:ptCount val="203"/>
                <c:pt idx="0">
                  <c:v>0.33364854200476157</c:v>
                </c:pt>
                <c:pt idx="1">
                  <c:v>0.33270016280332776</c:v>
                </c:pt>
                <c:pt idx="2">
                  <c:v>0.33176424262176707</c:v>
                </c:pt>
                <c:pt idx="3">
                  <c:v>0.3308408871965568</c:v>
                </c:pt>
                <c:pt idx="4">
                  <c:v>0.32993020202035345</c:v>
                </c:pt>
                <c:pt idx="5">
                  <c:v>0.32903229229811753</c:v>
                </c:pt>
                <c:pt idx="6">
                  <c:v>0.32814726290233281</c:v>
                </c:pt>
                <c:pt idx="7">
                  <c:v>0.32727521832733963</c:v>
                </c:pt>
                <c:pt idx="8">
                  <c:v>0.32641626264280893</c:v>
                </c:pt>
                <c:pt idx="9">
                  <c:v>0.32557049944638233</c:v>
                </c:pt>
                <c:pt idx="10">
                  <c:v>0.32473803181550925</c:v>
                </c:pt>
                <c:pt idx="11">
                  <c:v>0.32391896225851119</c:v>
                </c:pt>
                <c:pt idx="12">
                  <c:v>0.32311339266490818</c:v>
                </c:pt>
                <c:pt idx="13">
                  <c:v>0.32232142425504345</c:v>
                </c:pt>
                <c:pt idx="14">
                  <c:v>0.32154315752904544</c:v>
                </c:pt>
                <c:pt idx="15">
                  <c:v>0.32077869221516819</c:v>
                </c:pt>
                <c:pt idx="16">
                  <c:v>0.32002812721755408</c:v>
                </c:pt>
                <c:pt idx="17">
                  <c:v>0.31929156056346453</c:v>
                </c:pt>
                <c:pt idx="18">
                  <c:v>0.31856908935002831</c:v>
                </c:pt>
                <c:pt idx="19">
                  <c:v>0.31786080969055686</c:v>
                </c:pt>
                <c:pt idx="20">
                  <c:v>0.3171668166604803</c:v>
                </c:pt>
                <c:pt idx="21">
                  <c:v>0.31648720424296023</c:v>
                </c:pt>
                <c:pt idx="22">
                  <c:v>0.31582206527423634</c:v>
                </c:pt>
                <c:pt idx="23">
                  <c:v>0.3151714913887661</c:v>
                </c:pt>
                <c:pt idx="24">
                  <c:v>0.3145355729642203</c:v>
                </c:pt>
                <c:pt idx="25">
                  <c:v>0.31391439906639812</c:v>
                </c:pt>
                <c:pt idx="26">
                  <c:v>0.31330805739412709</c:v>
                </c:pt>
                <c:pt idx="27">
                  <c:v>0.31271663422421525</c:v>
                </c:pt>
                <c:pt idx="28">
                  <c:v>0.31214021435652584</c:v>
                </c:pt>
                <c:pt idx="29">
                  <c:v>0.31157888105924381</c:v>
                </c:pt>
                <c:pt idx="30">
                  <c:v>0.31103271601440768</c:v>
                </c:pt>
                <c:pt idx="31">
                  <c:v>0.31050179926377902</c:v>
                </c:pt>
                <c:pt idx="32">
                  <c:v>0.30998620915512581</c:v>
                </c:pt>
                <c:pt idx="33">
                  <c:v>0.30948602228899269</c:v>
                </c:pt>
                <c:pt idx="34">
                  <c:v>0.30900131346603787</c:v>
                </c:pt>
                <c:pt idx="35">
                  <c:v>0.30853215563501085</c:v>
                </c:pt>
                <c:pt idx="36">
                  <c:v>0.30807861984145013</c:v>
                </c:pt>
                <c:pt idx="37">
                  <c:v>0.30764077517717842</c:v>
                </c:pt>
                <c:pt idx="38">
                  <c:v>0.30721868873067265</c:v>
                </c:pt>
                <c:pt idx="39">
                  <c:v>0.306812425538388</c:v>
                </c:pt>
                <c:pt idx="40">
                  <c:v>0.30642204853711175</c:v>
                </c:pt>
                <c:pt idx="41">
                  <c:v>0.30604761851742535</c:v>
                </c:pt>
                <c:pt idx="42">
                  <c:v>0.3056891940783501</c:v>
                </c:pt>
                <c:pt idx="43">
                  <c:v>0.30534683158325243</c:v>
                </c:pt>
                <c:pt idx="44">
                  <c:v>0.30502058511708235</c:v>
                </c:pt>
                <c:pt idx="45">
                  <c:v>0.30471050644501857</c:v>
                </c:pt>
                <c:pt idx="46">
                  <c:v>0.30441664497259074</c:v>
                </c:pt>
                <c:pt idx="47">
                  <c:v>0.30413904770734923</c:v>
                </c:pt>
                <c:pt idx="48">
                  <c:v>0.3038777592221491</c:v>
                </c:pt>
                <c:pt idx="49">
                  <c:v>0.30363282162011374</c:v>
                </c:pt>
                <c:pt idx="50">
                  <c:v>0.30340427450134155</c:v>
                </c:pt>
                <c:pt idx="51">
                  <c:v>0.30319215493141527</c:v>
                </c:pt>
                <c:pt idx="52">
                  <c:v>0.30299649741177115</c:v>
                </c:pt>
                <c:pt idx="53">
                  <c:v>0.30281733385198378</c:v>
                </c:pt>
                <c:pt idx="54">
                  <c:v>0.30265469354401631</c:v>
                </c:pt>
                <c:pt idx="55">
                  <c:v>0.30250860313848482</c:v>
                </c:pt>
                <c:pt idx="56">
                  <c:v>0.30237908662298124</c:v>
                </c:pt>
                <c:pt idx="57">
                  <c:v>0.30226616530249589</c:v>
                </c:pt>
                <c:pt idx="58">
                  <c:v>0.30216985778197558</c:v>
                </c:pt>
                <c:pt idx="59">
                  <c:v>0.30209017995105231</c:v>
                </c:pt>
                <c:pt idx="60">
                  <c:v>0.30202714497096989</c:v>
                </c:pt>
                <c:pt idx="61">
                  <c:v>0.30198076326373435</c:v>
                </c:pt>
                <c:pt idx="62">
                  <c:v>0.3019510425035094</c:v>
                </c:pt>
                <c:pt idx="63">
                  <c:v>0.30193798761027235</c:v>
                </c:pt>
                <c:pt idx="64">
                  <c:v>0.30194160074574355</c:v>
                </c:pt>
                <c:pt idx="65">
                  <c:v>0.30196188131159757</c:v>
                </c:pt>
                <c:pt idx="66">
                  <c:v>0.30199882594995775</c:v>
                </c:pt>
                <c:pt idx="67">
                  <c:v>0.30205242854617587</c:v>
                </c:pt>
                <c:pt idx="68">
                  <c:v>0.302122680233889</c:v>
                </c:pt>
                <c:pt idx="69">
                  <c:v>0.30220956940234539</c:v>
                </c:pt>
                <c:pt idx="70">
                  <c:v>0.30231308170598498</c:v>
                </c:pt>
                <c:pt idx="71">
                  <c:v>0.30243320007625535</c:v>
                </c:pt>
                <c:pt idx="72">
                  <c:v>0.30256990473564177</c:v>
                </c:pt>
                <c:pt idx="73">
                  <c:v>0.30272317321388298</c:v>
                </c:pt>
                <c:pt idx="74">
                  <c:v>0.30289298036634338</c:v>
                </c:pt>
                <c:pt idx="75">
                  <c:v>0.3030792983945057</c:v>
                </c:pt>
                <c:pt idx="76">
                  <c:v>0.30328209686854557</c:v>
                </c:pt>
                <c:pt idx="77">
                  <c:v>0.30350134275194579</c:v>
                </c:pt>
                <c:pt idx="78">
                  <c:v>0.30373700042810481</c:v>
                </c:pt>
                <c:pt idx="79">
                  <c:v>0.30398903172888864</c:v>
                </c:pt>
                <c:pt idx="80">
                  <c:v>0.30425739596507473</c:v>
                </c:pt>
                <c:pt idx="81">
                  <c:v>0.30454204995863127</c:v>
                </c:pt>
                <c:pt idx="82">
                  <c:v>0.30484294807677437</c:v>
                </c:pt>
                <c:pt idx="83">
                  <c:v>0.30516004226773968</c:v>
                </c:pt>
                <c:pt idx="84">
                  <c:v>0.30549328209820686</c:v>
                </c:pt>
                <c:pt idx="85">
                  <c:v>0.30584261479230918</c:v>
                </c:pt>
                <c:pt idx="86">
                  <c:v>0.30620798527215987</c:v>
                </c:pt>
                <c:pt idx="87">
                  <c:v>0.30658933619982598</c:v>
                </c:pt>
                <c:pt idx="88">
                  <c:v>0.30698660802067712</c:v>
                </c:pt>
                <c:pt idx="89">
                  <c:v>0.30739973900803502</c:v>
                </c:pt>
                <c:pt idx="90">
                  <c:v>0.30782866530905056</c:v>
                </c:pt>
                <c:pt idx="91">
                  <c:v>0.30827332099173149</c:v>
                </c:pt>
                <c:pt idx="92">
                  <c:v>0.30873363809304455</c:v>
                </c:pt>
                <c:pt idx="93">
                  <c:v>0.30920954666801476</c:v>
                </c:pt>
                <c:pt idx="94">
                  <c:v>0.30970097483974374</c:v>
                </c:pt>
                <c:pt idx="95">
                  <c:v>0.31020784885027036</c:v>
                </c:pt>
                <c:pt idx="96">
                  <c:v>0.31073009311219452</c:v>
                </c:pt>
                <c:pt idx="97">
                  <c:v>0.31126763026098653</c:v>
                </c:pt>
                <c:pt idx="98">
                  <c:v>0.31182038120790567</c:v>
                </c:pt>
                <c:pt idx="99">
                  <c:v>0.31238826519344998</c:v>
                </c:pt>
                <c:pt idx="100">
                  <c:v>0.31297119984126187</c:v>
                </c:pt>
                <c:pt idx="101">
                  <c:v>-0.31297119984126187</c:v>
                </c:pt>
                <c:pt idx="102">
                  <c:v>-0.31238826519344998</c:v>
                </c:pt>
                <c:pt idx="103">
                  <c:v>-0.31182038120790567</c:v>
                </c:pt>
                <c:pt idx="104">
                  <c:v>-0.31126763026098653</c:v>
                </c:pt>
                <c:pt idx="105">
                  <c:v>-0.31073009311219452</c:v>
                </c:pt>
                <c:pt idx="106">
                  <c:v>-0.31020784885027036</c:v>
                </c:pt>
                <c:pt idx="107">
                  <c:v>-0.30970097483974374</c:v>
                </c:pt>
                <c:pt idx="108">
                  <c:v>-0.30920954666801476</c:v>
                </c:pt>
                <c:pt idx="109">
                  <c:v>-0.30873363809304455</c:v>
                </c:pt>
                <c:pt idx="110">
                  <c:v>-0.30827332099173149</c:v>
                </c:pt>
                <c:pt idx="111">
                  <c:v>-0.30782866530905056</c:v>
                </c:pt>
                <c:pt idx="112">
                  <c:v>-0.30739973900803502</c:v>
                </c:pt>
                <c:pt idx="113">
                  <c:v>-0.30698660802067712</c:v>
                </c:pt>
                <c:pt idx="114">
                  <c:v>-0.30658933619982598</c:v>
                </c:pt>
                <c:pt idx="115">
                  <c:v>-0.30620798527215987</c:v>
                </c:pt>
                <c:pt idx="116">
                  <c:v>-0.30584261479230918</c:v>
                </c:pt>
                <c:pt idx="117">
                  <c:v>-0.30549328209820686</c:v>
                </c:pt>
                <c:pt idx="118">
                  <c:v>-0.30516004226773968</c:v>
                </c:pt>
                <c:pt idx="119">
                  <c:v>-0.30484294807677437</c:v>
                </c:pt>
                <c:pt idx="120">
                  <c:v>-0.30454204995863127</c:v>
                </c:pt>
                <c:pt idx="121">
                  <c:v>-0.30425739596507473</c:v>
                </c:pt>
                <c:pt idx="122">
                  <c:v>-0.30398903172888864</c:v>
                </c:pt>
                <c:pt idx="123">
                  <c:v>-0.30373700042810481</c:v>
                </c:pt>
                <c:pt idx="124">
                  <c:v>-0.30350134275194579</c:v>
                </c:pt>
                <c:pt idx="125">
                  <c:v>-0.30328209686854557</c:v>
                </c:pt>
                <c:pt idx="126">
                  <c:v>-0.3030792983945057</c:v>
                </c:pt>
                <c:pt idx="127">
                  <c:v>-0.30289298036634338</c:v>
                </c:pt>
                <c:pt idx="128">
                  <c:v>-0.30272317321388298</c:v>
                </c:pt>
                <c:pt idx="129">
                  <c:v>-0.30256990473564177</c:v>
                </c:pt>
                <c:pt idx="130">
                  <c:v>-0.30243320007625535</c:v>
                </c:pt>
                <c:pt idx="131">
                  <c:v>-0.30231308170598498</c:v>
                </c:pt>
                <c:pt idx="132">
                  <c:v>-0.30220956940234539</c:v>
                </c:pt>
                <c:pt idx="133">
                  <c:v>-0.302122680233889</c:v>
                </c:pt>
                <c:pt idx="134">
                  <c:v>-0.30205242854617587</c:v>
                </c:pt>
                <c:pt idx="135">
                  <c:v>-0.30199882594995775</c:v>
                </c:pt>
                <c:pt idx="136">
                  <c:v>-0.30196188131159757</c:v>
                </c:pt>
                <c:pt idx="137">
                  <c:v>-0.30194160074574355</c:v>
                </c:pt>
                <c:pt idx="138">
                  <c:v>-0.30193798761027235</c:v>
                </c:pt>
                <c:pt idx="139">
                  <c:v>-0.3019510425035094</c:v>
                </c:pt>
                <c:pt idx="140">
                  <c:v>-0.30198076326373435</c:v>
                </c:pt>
                <c:pt idx="141">
                  <c:v>-0.30202714497096989</c:v>
                </c:pt>
                <c:pt idx="142">
                  <c:v>-0.30209017995105231</c:v>
                </c:pt>
                <c:pt idx="143">
                  <c:v>-0.30216985778197558</c:v>
                </c:pt>
                <c:pt idx="144">
                  <c:v>-0.30226616530249589</c:v>
                </c:pt>
                <c:pt idx="145">
                  <c:v>-0.30237908662298124</c:v>
                </c:pt>
                <c:pt idx="146">
                  <c:v>-0.30250860313848482</c:v>
                </c:pt>
                <c:pt idx="147">
                  <c:v>-0.30265469354401631</c:v>
                </c:pt>
                <c:pt idx="148">
                  <c:v>-0.30281733385198378</c:v>
                </c:pt>
                <c:pt idx="149">
                  <c:v>-0.30299649741177115</c:v>
                </c:pt>
                <c:pt idx="150">
                  <c:v>-0.30319215493141527</c:v>
                </c:pt>
                <c:pt idx="151">
                  <c:v>-0.30340427450134155</c:v>
                </c:pt>
                <c:pt idx="152">
                  <c:v>-0.30363282162011374</c:v>
                </c:pt>
                <c:pt idx="153">
                  <c:v>-0.3038777592221491</c:v>
                </c:pt>
                <c:pt idx="154">
                  <c:v>-0.30413904770734923</c:v>
                </c:pt>
                <c:pt idx="155">
                  <c:v>-0.30441664497259074</c:v>
                </c:pt>
                <c:pt idx="156">
                  <c:v>-0.30471050644501857</c:v>
                </c:pt>
                <c:pt idx="157">
                  <c:v>-0.30502058511708235</c:v>
                </c:pt>
                <c:pt idx="158">
                  <c:v>-0.30534683158325243</c:v>
                </c:pt>
                <c:pt idx="159">
                  <c:v>-0.3056891940783501</c:v>
                </c:pt>
                <c:pt idx="160">
                  <c:v>-0.30604761851742535</c:v>
                </c:pt>
                <c:pt idx="161">
                  <c:v>-0.30642204853711175</c:v>
                </c:pt>
                <c:pt idx="162">
                  <c:v>-0.306812425538388</c:v>
                </c:pt>
                <c:pt idx="163">
                  <c:v>-0.30721868873067265</c:v>
                </c:pt>
                <c:pt idx="164">
                  <c:v>-0.30764077517717842</c:v>
                </c:pt>
                <c:pt idx="165">
                  <c:v>-0.30807861984145013</c:v>
                </c:pt>
                <c:pt idx="166">
                  <c:v>-0.30853215563501085</c:v>
                </c:pt>
                <c:pt idx="167">
                  <c:v>-0.30900131346603787</c:v>
                </c:pt>
                <c:pt idx="168">
                  <c:v>-0.30948602228899269</c:v>
                </c:pt>
                <c:pt idx="169">
                  <c:v>-0.30998620915512581</c:v>
                </c:pt>
                <c:pt idx="170">
                  <c:v>-0.31050179926377902</c:v>
                </c:pt>
                <c:pt idx="171">
                  <c:v>-0.31103271601440768</c:v>
                </c:pt>
                <c:pt idx="172">
                  <c:v>-0.31157888105924381</c:v>
                </c:pt>
                <c:pt idx="173">
                  <c:v>-0.31214021435652584</c:v>
                </c:pt>
                <c:pt idx="174">
                  <c:v>-0.31271663422421525</c:v>
                </c:pt>
                <c:pt idx="175">
                  <c:v>-0.31330805739412709</c:v>
                </c:pt>
                <c:pt idx="176">
                  <c:v>-0.31391439906639812</c:v>
                </c:pt>
                <c:pt idx="177">
                  <c:v>-0.3145355729642203</c:v>
                </c:pt>
                <c:pt idx="178">
                  <c:v>-0.3151714913887661</c:v>
                </c:pt>
                <c:pt idx="179">
                  <c:v>-0.31582206527423634</c:v>
                </c:pt>
                <c:pt idx="180">
                  <c:v>-0.31648720424296023</c:v>
                </c:pt>
                <c:pt idx="181">
                  <c:v>-0.3171668166604803</c:v>
                </c:pt>
                <c:pt idx="182">
                  <c:v>-0.31786080969055686</c:v>
                </c:pt>
                <c:pt idx="183">
                  <c:v>-0.31856908935002831</c:v>
                </c:pt>
                <c:pt idx="184">
                  <c:v>-0.31929156056346453</c:v>
                </c:pt>
                <c:pt idx="185">
                  <c:v>-0.32002812721755408</c:v>
                </c:pt>
                <c:pt idx="186">
                  <c:v>-0.32077869221516819</c:v>
                </c:pt>
                <c:pt idx="187">
                  <c:v>-0.32154315752904544</c:v>
                </c:pt>
                <c:pt idx="188">
                  <c:v>-0.32232142425504345</c:v>
                </c:pt>
                <c:pt idx="189">
                  <c:v>-0.32311339266490818</c:v>
                </c:pt>
                <c:pt idx="190">
                  <c:v>-0.32391896225851119</c:v>
                </c:pt>
                <c:pt idx="191">
                  <c:v>-0.32473803181550925</c:v>
                </c:pt>
                <c:pt idx="192">
                  <c:v>-0.32557049944638233</c:v>
                </c:pt>
                <c:pt idx="193">
                  <c:v>-0.32641626264280893</c:v>
                </c:pt>
                <c:pt idx="194">
                  <c:v>-0.32727521832733963</c:v>
                </c:pt>
                <c:pt idx="195">
                  <c:v>-0.32814726290233281</c:v>
                </c:pt>
                <c:pt idx="196">
                  <c:v>-0.32903229229811753</c:v>
                </c:pt>
                <c:pt idx="197">
                  <c:v>-0.32993020202035345</c:v>
                </c:pt>
                <c:pt idx="198">
                  <c:v>-0.3308408871965568</c:v>
                </c:pt>
                <c:pt idx="199">
                  <c:v>-0.33176424262176707</c:v>
                </c:pt>
                <c:pt idx="200">
                  <c:v>-0.33270016280332776</c:v>
                </c:pt>
                <c:pt idx="201">
                  <c:v>-0.33364854200476157</c:v>
                </c:pt>
                <c:pt idx="202">
                  <c:v>-0.33364854200476157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E2A-4E7B-A084-7EFBC59C668C}"/>
            </c:ext>
          </c:extLst>
        </c:ser>
        <c:ser>
          <c:idx val="8"/>
          <c:order val="8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relation'!$BR$3:$BR$205</c:f>
              <c:numCache>
                <c:formatCode>General</c:formatCode>
                <c:ptCount val="203"/>
                <c:pt idx="0">
                  <c:v>2958</c:v>
                </c:pt>
                <c:pt idx="1">
                  <c:v>2965</c:v>
                </c:pt>
                <c:pt idx="2">
                  <c:v>2972</c:v>
                </c:pt>
                <c:pt idx="3">
                  <c:v>2979</c:v>
                </c:pt>
                <c:pt idx="4">
                  <c:v>2986</c:v>
                </c:pt>
                <c:pt idx="5">
                  <c:v>2993</c:v>
                </c:pt>
                <c:pt idx="6">
                  <c:v>3000</c:v>
                </c:pt>
                <c:pt idx="7">
                  <c:v>3007</c:v>
                </c:pt>
                <c:pt idx="8">
                  <c:v>3014</c:v>
                </c:pt>
                <c:pt idx="9">
                  <c:v>3021</c:v>
                </c:pt>
                <c:pt idx="10">
                  <c:v>3028</c:v>
                </c:pt>
                <c:pt idx="11">
                  <c:v>3035</c:v>
                </c:pt>
                <c:pt idx="12">
                  <c:v>3042</c:v>
                </c:pt>
                <c:pt idx="13">
                  <c:v>3049</c:v>
                </c:pt>
                <c:pt idx="14">
                  <c:v>3056</c:v>
                </c:pt>
                <c:pt idx="15">
                  <c:v>3063</c:v>
                </c:pt>
                <c:pt idx="16">
                  <c:v>3070</c:v>
                </c:pt>
                <c:pt idx="17">
                  <c:v>3077</c:v>
                </c:pt>
                <c:pt idx="18">
                  <c:v>3084</c:v>
                </c:pt>
                <c:pt idx="19">
                  <c:v>3091</c:v>
                </c:pt>
                <c:pt idx="20">
                  <c:v>3098</c:v>
                </c:pt>
                <c:pt idx="21">
                  <c:v>3105</c:v>
                </c:pt>
                <c:pt idx="22">
                  <c:v>3112</c:v>
                </c:pt>
                <c:pt idx="23">
                  <c:v>3119</c:v>
                </c:pt>
                <c:pt idx="24">
                  <c:v>3126</c:v>
                </c:pt>
                <c:pt idx="25">
                  <c:v>3133</c:v>
                </c:pt>
                <c:pt idx="26">
                  <c:v>3140</c:v>
                </c:pt>
                <c:pt idx="27">
                  <c:v>3147</c:v>
                </c:pt>
                <c:pt idx="28">
                  <c:v>3154</c:v>
                </c:pt>
                <c:pt idx="29">
                  <c:v>3161</c:v>
                </c:pt>
                <c:pt idx="30">
                  <c:v>3168</c:v>
                </c:pt>
                <c:pt idx="31">
                  <c:v>3175</c:v>
                </c:pt>
                <c:pt idx="32">
                  <c:v>3182</c:v>
                </c:pt>
                <c:pt idx="33">
                  <c:v>3189</c:v>
                </c:pt>
                <c:pt idx="34">
                  <c:v>3196</c:v>
                </c:pt>
                <c:pt idx="35">
                  <c:v>3203</c:v>
                </c:pt>
                <c:pt idx="36">
                  <c:v>3210</c:v>
                </c:pt>
                <c:pt idx="37">
                  <c:v>3217</c:v>
                </c:pt>
                <c:pt idx="38">
                  <c:v>3224</c:v>
                </c:pt>
                <c:pt idx="39">
                  <c:v>3231</c:v>
                </c:pt>
                <c:pt idx="40">
                  <c:v>3238</c:v>
                </c:pt>
                <c:pt idx="41">
                  <c:v>3245</c:v>
                </c:pt>
                <c:pt idx="42">
                  <c:v>3252</c:v>
                </c:pt>
                <c:pt idx="43">
                  <c:v>3259</c:v>
                </c:pt>
                <c:pt idx="44">
                  <c:v>3266</c:v>
                </c:pt>
                <c:pt idx="45">
                  <c:v>3273</c:v>
                </c:pt>
                <c:pt idx="46">
                  <c:v>3280</c:v>
                </c:pt>
                <c:pt idx="47">
                  <c:v>3287</c:v>
                </c:pt>
                <c:pt idx="48">
                  <c:v>3294</c:v>
                </c:pt>
                <c:pt idx="49">
                  <c:v>3301</c:v>
                </c:pt>
                <c:pt idx="50">
                  <c:v>3308</c:v>
                </c:pt>
                <c:pt idx="51">
                  <c:v>3315</c:v>
                </c:pt>
                <c:pt idx="52">
                  <c:v>3322</c:v>
                </c:pt>
                <c:pt idx="53">
                  <c:v>3329</c:v>
                </c:pt>
                <c:pt idx="54">
                  <c:v>3336</c:v>
                </c:pt>
                <c:pt idx="55">
                  <c:v>3343</c:v>
                </c:pt>
                <c:pt idx="56">
                  <c:v>3350</c:v>
                </c:pt>
                <c:pt idx="57">
                  <c:v>3357</c:v>
                </c:pt>
                <c:pt idx="58">
                  <c:v>3364</c:v>
                </c:pt>
                <c:pt idx="59">
                  <c:v>3371</c:v>
                </c:pt>
                <c:pt idx="60">
                  <c:v>3378</c:v>
                </c:pt>
                <c:pt idx="61">
                  <c:v>3385</c:v>
                </c:pt>
                <c:pt idx="62">
                  <c:v>3392</c:v>
                </c:pt>
                <c:pt idx="63">
                  <c:v>3399</c:v>
                </c:pt>
                <c:pt idx="64">
                  <c:v>3406</c:v>
                </c:pt>
                <c:pt idx="65">
                  <c:v>3413</c:v>
                </c:pt>
                <c:pt idx="66">
                  <c:v>3420</c:v>
                </c:pt>
                <c:pt idx="67">
                  <c:v>3427</c:v>
                </c:pt>
                <c:pt idx="68">
                  <c:v>3434</c:v>
                </c:pt>
                <c:pt idx="69">
                  <c:v>3441</c:v>
                </c:pt>
                <c:pt idx="70">
                  <c:v>3448</c:v>
                </c:pt>
                <c:pt idx="71">
                  <c:v>3455</c:v>
                </c:pt>
                <c:pt idx="72">
                  <c:v>3462</c:v>
                </c:pt>
                <c:pt idx="73">
                  <c:v>3469</c:v>
                </c:pt>
                <c:pt idx="74">
                  <c:v>3476</c:v>
                </c:pt>
                <c:pt idx="75">
                  <c:v>3483</c:v>
                </c:pt>
                <c:pt idx="76">
                  <c:v>3490</c:v>
                </c:pt>
                <c:pt idx="77">
                  <c:v>3497</c:v>
                </c:pt>
                <c:pt idx="78">
                  <c:v>3504</c:v>
                </c:pt>
                <c:pt idx="79">
                  <c:v>3511</c:v>
                </c:pt>
                <c:pt idx="80">
                  <c:v>3518</c:v>
                </c:pt>
                <c:pt idx="81">
                  <c:v>3525</c:v>
                </c:pt>
                <c:pt idx="82">
                  <c:v>3532</c:v>
                </c:pt>
                <c:pt idx="83">
                  <c:v>3539</c:v>
                </c:pt>
                <c:pt idx="84">
                  <c:v>3546</c:v>
                </c:pt>
                <c:pt idx="85">
                  <c:v>3553</c:v>
                </c:pt>
                <c:pt idx="86">
                  <c:v>3560</c:v>
                </c:pt>
                <c:pt idx="87">
                  <c:v>3567</c:v>
                </c:pt>
                <c:pt idx="88">
                  <c:v>3574</c:v>
                </c:pt>
                <c:pt idx="89">
                  <c:v>3581</c:v>
                </c:pt>
                <c:pt idx="90">
                  <c:v>3588</c:v>
                </c:pt>
                <c:pt idx="91">
                  <c:v>3595</c:v>
                </c:pt>
                <c:pt idx="92">
                  <c:v>3602</c:v>
                </c:pt>
                <c:pt idx="93">
                  <c:v>3609</c:v>
                </c:pt>
                <c:pt idx="94">
                  <c:v>3616</c:v>
                </c:pt>
                <c:pt idx="95">
                  <c:v>3623</c:v>
                </c:pt>
                <c:pt idx="96">
                  <c:v>3630</c:v>
                </c:pt>
                <c:pt idx="97">
                  <c:v>3637</c:v>
                </c:pt>
                <c:pt idx="98">
                  <c:v>3644</c:v>
                </c:pt>
                <c:pt idx="99">
                  <c:v>3651</c:v>
                </c:pt>
                <c:pt idx="100">
                  <c:v>3658</c:v>
                </c:pt>
                <c:pt idx="101">
                  <c:v>3658</c:v>
                </c:pt>
                <c:pt idx="102">
                  <c:v>3651</c:v>
                </c:pt>
                <c:pt idx="103">
                  <c:v>3644</c:v>
                </c:pt>
                <c:pt idx="104">
                  <c:v>3637</c:v>
                </c:pt>
                <c:pt idx="105">
                  <c:v>3630</c:v>
                </c:pt>
                <c:pt idx="106">
                  <c:v>3623</c:v>
                </c:pt>
                <c:pt idx="107">
                  <c:v>3616</c:v>
                </c:pt>
                <c:pt idx="108">
                  <c:v>3609</c:v>
                </c:pt>
                <c:pt idx="109">
                  <c:v>3602</c:v>
                </c:pt>
                <c:pt idx="110">
                  <c:v>3595</c:v>
                </c:pt>
                <c:pt idx="111">
                  <c:v>3588</c:v>
                </c:pt>
                <c:pt idx="112">
                  <c:v>3581</c:v>
                </c:pt>
                <c:pt idx="113">
                  <c:v>3574</c:v>
                </c:pt>
                <c:pt idx="114">
                  <c:v>3567</c:v>
                </c:pt>
                <c:pt idx="115">
                  <c:v>3560</c:v>
                </c:pt>
                <c:pt idx="116">
                  <c:v>3553</c:v>
                </c:pt>
                <c:pt idx="117">
                  <c:v>3546</c:v>
                </c:pt>
                <c:pt idx="118">
                  <c:v>3539</c:v>
                </c:pt>
                <c:pt idx="119">
                  <c:v>3532</c:v>
                </c:pt>
                <c:pt idx="120">
                  <c:v>3525</c:v>
                </c:pt>
                <c:pt idx="121">
                  <c:v>3518</c:v>
                </c:pt>
                <c:pt idx="122">
                  <c:v>3511</c:v>
                </c:pt>
                <c:pt idx="123">
                  <c:v>3504</c:v>
                </c:pt>
                <c:pt idx="124">
                  <c:v>3497</c:v>
                </c:pt>
                <c:pt idx="125">
                  <c:v>3490</c:v>
                </c:pt>
                <c:pt idx="126">
                  <c:v>3483</c:v>
                </c:pt>
                <c:pt idx="127">
                  <c:v>3476</c:v>
                </c:pt>
                <c:pt idx="128">
                  <c:v>3469</c:v>
                </c:pt>
                <c:pt idx="129">
                  <c:v>3462</c:v>
                </c:pt>
                <c:pt idx="130">
                  <c:v>3455</c:v>
                </c:pt>
                <c:pt idx="131">
                  <c:v>3448</c:v>
                </c:pt>
                <c:pt idx="132">
                  <c:v>3441</c:v>
                </c:pt>
                <c:pt idx="133">
                  <c:v>3434</c:v>
                </c:pt>
                <c:pt idx="134">
                  <c:v>3427</c:v>
                </c:pt>
                <c:pt idx="135">
                  <c:v>3420</c:v>
                </c:pt>
                <c:pt idx="136">
                  <c:v>3413</c:v>
                </c:pt>
                <c:pt idx="137">
                  <c:v>3406</c:v>
                </c:pt>
                <c:pt idx="138">
                  <c:v>3399</c:v>
                </c:pt>
                <c:pt idx="139">
                  <c:v>3392</c:v>
                </c:pt>
                <c:pt idx="140">
                  <c:v>3385</c:v>
                </c:pt>
                <c:pt idx="141">
                  <c:v>3378</c:v>
                </c:pt>
                <c:pt idx="142">
                  <c:v>3371</c:v>
                </c:pt>
                <c:pt idx="143">
                  <c:v>3364</c:v>
                </c:pt>
                <c:pt idx="144">
                  <c:v>3357</c:v>
                </c:pt>
                <c:pt idx="145">
                  <c:v>3350</c:v>
                </c:pt>
                <c:pt idx="146">
                  <c:v>3343</c:v>
                </c:pt>
                <c:pt idx="147">
                  <c:v>3336</c:v>
                </c:pt>
                <c:pt idx="148">
                  <c:v>3329</c:v>
                </c:pt>
                <c:pt idx="149">
                  <c:v>3322</c:v>
                </c:pt>
                <c:pt idx="150">
                  <c:v>3315</c:v>
                </c:pt>
                <c:pt idx="151">
                  <c:v>3308</c:v>
                </c:pt>
                <c:pt idx="152">
                  <c:v>3301</c:v>
                </c:pt>
                <c:pt idx="153">
                  <c:v>3294</c:v>
                </c:pt>
                <c:pt idx="154">
                  <c:v>3287</c:v>
                </c:pt>
                <c:pt idx="155">
                  <c:v>3280</c:v>
                </c:pt>
                <c:pt idx="156">
                  <c:v>3273</c:v>
                </c:pt>
                <c:pt idx="157">
                  <c:v>3266</c:v>
                </c:pt>
                <c:pt idx="158">
                  <c:v>3259</c:v>
                </c:pt>
                <c:pt idx="159">
                  <c:v>3252</c:v>
                </c:pt>
                <c:pt idx="160">
                  <c:v>3245</c:v>
                </c:pt>
                <c:pt idx="161">
                  <c:v>3238</c:v>
                </c:pt>
                <c:pt idx="162">
                  <c:v>3231</c:v>
                </c:pt>
                <c:pt idx="163">
                  <c:v>3224</c:v>
                </c:pt>
                <c:pt idx="164">
                  <c:v>3217</c:v>
                </c:pt>
                <c:pt idx="165">
                  <c:v>3210</c:v>
                </c:pt>
                <c:pt idx="166">
                  <c:v>3203</c:v>
                </c:pt>
                <c:pt idx="167">
                  <c:v>3196</c:v>
                </c:pt>
                <c:pt idx="168">
                  <c:v>3189</c:v>
                </c:pt>
                <c:pt idx="169">
                  <c:v>3182</c:v>
                </c:pt>
                <c:pt idx="170">
                  <c:v>3175</c:v>
                </c:pt>
                <c:pt idx="171">
                  <c:v>3168</c:v>
                </c:pt>
                <c:pt idx="172">
                  <c:v>3161</c:v>
                </c:pt>
                <c:pt idx="173">
                  <c:v>3154</c:v>
                </c:pt>
                <c:pt idx="174">
                  <c:v>3147</c:v>
                </c:pt>
                <c:pt idx="175">
                  <c:v>3140</c:v>
                </c:pt>
                <c:pt idx="176">
                  <c:v>3133</c:v>
                </c:pt>
                <c:pt idx="177">
                  <c:v>3126</c:v>
                </c:pt>
                <c:pt idx="178">
                  <c:v>3119</c:v>
                </c:pt>
                <c:pt idx="179">
                  <c:v>3112</c:v>
                </c:pt>
                <c:pt idx="180">
                  <c:v>3105</c:v>
                </c:pt>
                <c:pt idx="181">
                  <c:v>3098</c:v>
                </c:pt>
                <c:pt idx="182">
                  <c:v>3091</c:v>
                </c:pt>
                <c:pt idx="183">
                  <c:v>3084</c:v>
                </c:pt>
                <c:pt idx="184">
                  <c:v>3077</c:v>
                </c:pt>
                <c:pt idx="185">
                  <c:v>3070</c:v>
                </c:pt>
                <c:pt idx="186">
                  <c:v>3063</c:v>
                </c:pt>
                <c:pt idx="187">
                  <c:v>3056</c:v>
                </c:pt>
                <c:pt idx="188">
                  <c:v>3049</c:v>
                </c:pt>
                <c:pt idx="189">
                  <c:v>3042</c:v>
                </c:pt>
                <c:pt idx="190">
                  <c:v>3035</c:v>
                </c:pt>
                <c:pt idx="191">
                  <c:v>3028</c:v>
                </c:pt>
                <c:pt idx="192">
                  <c:v>3021</c:v>
                </c:pt>
                <c:pt idx="193">
                  <c:v>3014</c:v>
                </c:pt>
                <c:pt idx="194">
                  <c:v>3007</c:v>
                </c:pt>
                <c:pt idx="195">
                  <c:v>3000</c:v>
                </c:pt>
                <c:pt idx="196">
                  <c:v>2993</c:v>
                </c:pt>
                <c:pt idx="197">
                  <c:v>2986</c:v>
                </c:pt>
                <c:pt idx="198">
                  <c:v>2979</c:v>
                </c:pt>
                <c:pt idx="199">
                  <c:v>2972</c:v>
                </c:pt>
                <c:pt idx="200">
                  <c:v>2965</c:v>
                </c:pt>
                <c:pt idx="201">
                  <c:v>2958</c:v>
                </c:pt>
                <c:pt idx="202">
                  <c:v>2958</c:v>
                </c:pt>
              </c:numCache>
            </c:numRef>
          </c:xVal>
          <c:yVal>
            <c:numRef>
              <c:f>'recurrence relation'!$BS$3:$BS$205</c:f>
              <c:numCache>
                <c:formatCode>General</c:formatCode>
                <c:ptCount val="203"/>
                <c:pt idx="0">
                  <c:v>0.31297119984126187</c:v>
                </c:pt>
                <c:pt idx="1">
                  <c:v>0.30855070726681255</c:v>
                </c:pt>
                <c:pt idx="2">
                  <c:v>0.30417805691114591</c:v>
                </c:pt>
                <c:pt idx="3">
                  <c:v>0.29985534176374001</c:v>
                </c:pt>
                <c:pt idx="4">
                  <c:v>0.29558475263260325</c:v>
                </c:pt>
                <c:pt idx="5">
                  <c:v>0.29136858155972145</c:v>
                </c:pt>
                <c:pt idx="6">
                  <c:v>0.28720922509207431</c:v>
                </c:pt>
                <c:pt idx="7">
                  <c:v>0.28310918735087787</c:v>
                </c:pt>
                <c:pt idx="8">
                  <c:v>0.27907108283299081</c:v>
                </c:pt>
                <c:pt idx="9">
                  <c:v>0.27509763886900324</c:v>
                </c:pt>
                <c:pt idx="10">
                  <c:v>0.27119169765249446</c:v>
                </c:pt>
                <c:pt idx="11">
                  <c:v>0.26735621774442098</c:v>
                </c:pt>
                <c:pt idx="12">
                  <c:v>0.26359427494576115</c:v>
                </c:pt>
                <c:pt idx="13">
                  <c:v>0.25990906242064676</c:v>
                </c:pt>
                <c:pt idx="14">
                  <c:v>0.25630388994160175</c:v>
                </c:pt>
                <c:pt idx="15">
                  <c:v>0.2527821821185835</c:v>
                </c:pt>
                <c:pt idx="16">
                  <c:v>0.24934747546483726</c:v>
                </c:pt>
                <c:pt idx="17">
                  <c:v>0.24600341414574198</c:v>
                </c:pt>
                <c:pt idx="18">
                  <c:v>0.24275374425259469</c:v>
                </c:pt>
                <c:pt idx="19">
                  <c:v>0.2396023064425003</c:v>
                </c:pt>
                <c:pt idx="20">
                  <c:v>0.23655302678912479</c:v>
                </c:pt>
                <c:pt idx="21">
                  <c:v>0.23360990569803725</c:v>
                </c:pt>
                <c:pt idx="22">
                  <c:v>0.23077700475570406</c:v>
                </c:pt>
                <c:pt idx="23">
                  <c:v>0.22805843140388729</c:v>
                </c:pt>
                <c:pt idx="24">
                  <c:v>0.22545832136208191</c:v>
                </c:pt>
                <c:pt idx="25">
                  <c:v>0.22298081876034304</c:v>
                </c:pt>
                <c:pt idx="26">
                  <c:v>0.22063005399373176</c:v>
                </c:pt>
                <c:pt idx="27">
                  <c:v>0.21841011936753291</c:v>
                </c:pt>
                <c:pt idx="28">
                  <c:v>0.21632504266871613</c:v>
                </c:pt>
                <c:pt idx="29">
                  <c:v>0.21437875887252139</c:v>
                </c:pt>
                <c:pt idx="30">
                  <c:v>0.21257508027151814</c:v>
                </c:pt>
                <c:pt idx="31">
                  <c:v>0.2109176653952462</c:v>
                </c:pt>
                <c:pt idx="32">
                  <c:v>0.20940998716808754</c:v>
                </c:pt>
                <c:pt idx="33">
                  <c:v>0.20805530082724413</c:v>
                </c:pt>
                <c:pt idx="34">
                  <c:v>0.2068566121870665</c:v>
                </c:pt>
                <c:pt idx="35">
                  <c:v>0.20581664688582588</c:v>
                </c:pt>
                <c:pt idx="36">
                  <c:v>0.20493782128186577</c:v>
                </c:pt>
                <c:pt idx="37">
                  <c:v>0.20422221567403015</c:v>
                </c:pt>
                <c:pt idx="38">
                  <c:v>0.20367155050345429</c:v>
                </c:pt>
                <c:pt idx="39">
                  <c:v>0.20328716614870476</c:v>
                </c:pt>
                <c:pt idx="40">
                  <c:v>0.20307000685399107</c:v>
                </c:pt>
                <c:pt idx="41">
                  <c:v>0.20302060923267806</c:v>
                </c:pt>
                <c:pt idx="42">
                  <c:v>0.20313909566933311</c:v>
                </c:pt>
                <c:pt idx="43">
                  <c:v>0.20342517280838204</c:v>
                </c:pt>
                <c:pt idx="44">
                  <c:v>0.20387813517271694</c:v>
                </c:pt>
                <c:pt idx="45">
                  <c:v>0.20449687380864306</c:v>
                </c:pt>
                <c:pt idx="46">
                  <c:v>0.20527988971190156</c:v>
                </c:pt>
                <c:pt idx="47">
                  <c:v>0.20622531166026095</c:v>
                </c:pt>
                <c:pt idx="48">
                  <c:v>0.20733091796746561</c:v>
                </c:pt>
                <c:pt idx="49">
                  <c:v>0.20859416158586769</c:v>
                </c:pt>
                <c:pt idx="50">
                  <c:v>0.21001219792385661</c:v>
                </c:pt>
                <c:pt idx="51">
                  <c:v>0.21158191471041674</c:v>
                </c:pt>
                <c:pt idx="52">
                  <c:v>0.21329996323220948</c:v>
                </c:pt>
                <c:pt idx="53">
                  <c:v>0.21516279028637067</c:v>
                </c:pt>
                <c:pt idx="54">
                  <c:v>0.21716667023139261</c:v>
                </c:pt>
                <c:pt idx="55">
                  <c:v>0.21930773657484826</c:v>
                </c:pt>
                <c:pt idx="56">
                  <c:v>0.22158201260570445</c:v>
                </c:pt>
                <c:pt idx="57">
                  <c:v>0.22398544065591627</c:v>
                </c:pt>
                <c:pt idx="58">
                  <c:v>0.22651390965650289</c:v>
                </c:pt>
                <c:pt idx="59">
                  <c:v>0.22916328073350375</c:v>
                </c:pt>
                <c:pt idx="60">
                  <c:v>0.23192941066589601</c:v>
                </c:pt>
                <c:pt idx="61">
                  <c:v>0.23480817309824617</c:v>
                </c:pt>
                <c:pt idx="62">
                  <c:v>0.23779547746385121</c:v>
                </c:pt>
                <c:pt idx="63">
                  <c:v>0.24088728562837208</c:v>
                </c:pt>
                <c:pt idx="64">
                  <c:v>0.24407962630905461</c:v>
                </c:pt>
                <c:pt idx="65">
                  <c:v>0.24736860736065425</c:v>
                </c:pt>
                <c:pt idx="66">
                  <c:v>0.25075042604659759</c:v>
                </c:pt>
                <c:pt idx="67">
                  <c:v>0.25422137743346807</c:v>
                </c:pt>
                <c:pt idx="68">
                  <c:v>0.25777786105949502</c:v>
                </c:pt>
                <c:pt idx="69">
                  <c:v>0.26141638603436046</c:v>
                </c:pt>
                <c:pt idx="70">
                  <c:v>0.2651335747293091</c:v>
                </c:pt>
                <c:pt idx="71">
                  <c:v>0.26892616521424129</c:v>
                </c:pt>
                <c:pt idx="72">
                  <c:v>0.27279101259306832</c:v>
                </c:pt>
                <c:pt idx="73">
                  <c:v>0.27672508938093171</c:v>
                </c:pt>
                <c:pt idx="74">
                  <c:v>0.28072548505762113</c:v>
                </c:pt>
                <c:pt idx="75">
                  <c:v>0.28478940492126387</c:v>
                </c:pt>
                <c:pt idx="76">
                  <c:v>0.28891416835558176</c:v>
                </c:pt>
                <c:pt idx="77">
                  <c:v>0.29309720661310679</c:v>
                </c:pt>
                <c:pt idx="78">
                  <c:v>0.29733606020601316</c:v>
                </c:pt>
                <c:pt idx="79">
                  <c:v>0.30162837598588177</c:v>
                </c:pt>
                <c:pt idx="80">
                  <c:v>0.30597190398392132</c:v>
                </c:pt>
                <c:pt idx="81">
                  <c:v>0.31036449407403283</c:v>
                </c:pt>
                <c:pt idx="82">
                  <c:v>0.31480409251268276</c:v>
                </c:pt>
                <c:pt idx="83">
                  <c:v>0.31928873840186722</c:v>
                </c:pt>
                <c:pt idx="84">
                  <c:v>0.32381656011451476</c:v>
                </c:pt>
                <c:pt idx="85">
                  <c:v>0.32838577171545852</c:v>
                </c:pt>
                <c:pt idx="86">
                  <c:v>0.33299466940558714</c:v>
                </c:pt>
                <c:pt idx="87">
                  <c:v>0.33764162801191167</c:v>
                </c:pt>
                <c:pt idx="88">
                  <c:v>0.34232509754201629</c:v>
                </c:pt>
                <c:pt idx="89">
                  <c:v>0.34704359981764071</c:v>
                </c:pt>
                <c:pt idx="90">
                  <c:v>0.35179572519893049</c:v>
                </c:pt>
                <c:pt idx="91">
                  <c:v>0.35658012940812467</c:v>
                </c:pt>
                <c:pt idx="92">
                  <c:v>0.36139553045909062</c:v>
                </c:pt>
                <c:pt idx="93">
                  <c:v>0.36624070569711237</c:v>
                </c:pt>
                <c:pt idx="94">
                  <c:v>0.37111448895165655</c:v>
                </c:pt>
                <c:pt idx="95">
                  <c:v>0.37601576780342399</c:v>
                </c:pt>
                <c:pt idx="96">
                  <c:v>0.3809434809658338</c:v>
                </c:pt>
                <c:pt idx="97">
                  <c:v>0.38589661578012535</c:v>
                </c:pt>
                <c:pt idx="98">
                  <c:v>0.39087420582248666</c:v>
                </c:pt>
                <c:pt idx="99">
                  <c:v>0.39587532862099978</c:v>
                </c:pt>
                <c:pt idx="100">
                  <c:v>0.40089910347970148</c:v>
                </c:pt>
                <c:pt idx="101">
                  <c:v>-0.40089910347970148</c:v>
                </c:pt>
                <c:pt idx="102">
                  <c:v>-0.39587532862099978</c:v>
                </c:pt>
                <c:pt idx="103">
                  <c:v>-0.39087420582248666</c:v>
                </c:pt>
                <c:pt idx="104">
                  <c:v>-0.38589661578012535</c:v>
                </c:pt>
                <c:pt idx="105">
                  <c:v>-0.3809434809658338</c:v>
                </c:pt>
                <c:pt idx="106">
                  <c:v>-0.37601576780342399</c:v>
                </c:pt>
                <c:pt idx="107">
                  <c:v>-0.37111448895165655</c:v>
                </c:pt>
                <c:pt idx="108">
                  <c:v>-0.36624070569711237</c:v>
                </c:pt>
                <c:pt idx="109">
                  <c:v>-0.36139553045909062</c:v>
                </c:pt>
                <c:pt idx="110">
                  <c:v>-0.35658012940812467</c:v>
                </c:pt>
                <c:pt idx="111">
                  <c:v>-0.35179572519893049</c:v>
                </c:pt>
                <c:pt idx="112">
                  <c:v>-0.34704359981764071</c:v>
                </c:pt>
                <c:pt idx="113">
                  <c:v>-0.34232509754201629</c:v>
                </c:pt>
                <c:pt idx="114">
                  <c:v>-0.33764162801191167</c:v>
                </c:pt>
                <c:pt idx="115">
                  <c:v>-0.33299466940558714</c:v>
                </c:pt>
                <c:pt idx="116">
                  <c:v>-0.32838577171545852</c:v>
                </c:pt>
                <c:pt idx="117">
                  <c:v>-0.32381656011451476</c:v>
                </c:pt>
                <c:pt idx="118">
                  <c:v>-0.31928873840186722</c:v>
                </c:pt>
                <c:pt idx="119">
                  <c:v>-0.31480409251268276</c:v>
                </c:pt>
                <c:pt idx="120">
                  <c:v>-0.31036449407403283</c:v>
                </c:pt>
                <c:pt idx="121">
                  <c:v>-0.30597190398392132</c:v>
                </c:pt>
                <c:pt idx="122">
                  <c:v>-0.30162837598588177</c:v>
                </c:pt>
                <c:pt idx="123">
                  <c:v>-0.29733606020601316</c:v>
                </c:pt>
                <c:pt idx="124">
                  <c:v>-0.29309720661310679</c:v>
                </c:pt>
                <c:pt idx="125">
                  <c:v>-0.28891416835558176</c:v>
                </c:pt>
                <c:pt idx="126">
                  <c:v>-0.28478940492126387</c:v>
                </c:pt>
                <c:pt idx="127">
                  <c:v>-0.28072548505762113</c:v>
                </c:pt>
                <c:pt idx="128">
                  <c:v>-0.27672508938093171</c:v>
                </c:pt>
                <c:pt idx="129">
                  <c:v>-0.27279101259306832</c:v>
                </c:pt>
                <c:pt idx="130">
                  <c:v>-0.26892616521424129</c:v>
                </c:pt>
                <c:pt idx="131">
                  <c:v>-0.2651335747293091</c:v>
                </c:pt>
                <c:pt idx="132">
                  <c:v>-0.26141638603436046</c:v>
                </c:pt>
                <c:pt idx="133">
                  <c:v>-0.25777786105949502</c:v>
                </c:pt>
                <c:pt idx="134">
                  <c:v>-0.25422137743346807</c:v>
                </c:pt>
                <c:pt idx="135">
                  <c:v>-0.25075042604659759</c:v>
                </c:pt>
                <c:pt idx="136">
                  <c:v>-0.24736860736065425</c:v>
                </c:pt>
                <c:pt idx="137">
                  <c:v>-0.24407962630905461</c:v>
                </c:pt>
                <c:pt idx="138">
                  <c:v>-0.24088728562837208</c:v>
                </c:pt>
                <c:pt idx="139">
                  <c:v>-0.23779547746385121</c:v>
                </c:pt>
                <c:pt idx="140">
                  <c:v>-0.23480817309824617</c:v>
                </c:pt>
                <c:pt idx="141">
                  <c:v>-0.23192941066589601</c:v>
                </c:pt>
                <c:pt idx="142">
                  <c:v>-0.22916328073350375</c:v>
                </c:pt>
                <c:pt idx="143">
                  <c:v>-0.22651390965650289</c:v>
                </c:pt>
                <c:pt idx="144">
                  <c:v>-0.22398544065591627</c:v>
                </c:pt>
                <c:pt idx="145">
                  <c:v>-0.22158201260570445</c:v>
                </c:pt>
                <c:pt idx="146">
                  <c:v>-0.21930773657484826</c:v>
                </c:pt>
                <c:pt idx="147">
                  <c:v>-0.21716667023139261</c:v>
                </c:pt>
                <c:pt idx="148">
                  <c:v>-0.21516279028637067</c:v>
                </c:pt>
                <c:pt idx="149">
                  <c:v>-0.21329996323220948</c:v>
                </c:pt>
                <c:pt idx="150">
                  <c:v>-0.21158191471041674</c:v>
                </c:pt>
                <c:pt idx="151">
                  <c:v>-0.21001219792385661</c:v>
                </c:pt>
                <c:pt idx="152">
                  <c:v>-0.20859416158586769</c:v>
                </c:pt>
                <c:pt idx="153">
                  <c:v>-0.20733091796746561</c:v>
                </c:pt>
                <c:pt idx="154">
                  <c:v>-0.20622531166026095</c:v>
                </c:pt>
                <c:pt idx="155">
                  <c:v>-0.20527988971190156</c:v>
                </c:pt>
                <c:pt idx="156">
                  <c:v>-0.20449687380864306</c:v>
                </c:pt>
                <c:pt idx="157">
                  <c:v>-0.20387813517271694</c:v>
                </c:pt>
                <c:pt idx="158">
                  <c:v>-0.20342517280838204</c:v>
                </c:pt>
                <c:pt idx="159">
                  <c:v>-0.20313909566933311</c:v>
                </c:pt>
                <c:pt idx="160">
                  <c:v>-0.20302060923267806</c:v>
                </c:pt>
                <c:pt idx="161">
                  <c:v>-0.20307000685399107</c:v>
                </c:pt>
                <c:pt idx="162">
                  <c:v>-0.20328716614870476</c:v>
                </c:pt>
                <c:pt idx="163">
                  <c:v>-0.20367155050345429</c:v>
                </c:pt>
                <c:pt idx="164">
                  <c:v>-0.20422221567403015</c:v>
                </c:pt>
                <c:pt idx="165">
                  <c:v>-0.20493782128186577</c:v>
                </c:pt>
                <c:pt idx="166">
                  <c:v>-0.20581664688582588</c:v>
                </c:pt>
                <c:pt idx="167">
                  <c:v>-0.2068566121870665</c:v>
                </c:pt>
                <c:pt idx="168">
                  <c:v>-0.20805530082724413</c:v>
                </c:pt>
                <c:pt idx="169">
                  <c:v>-0.20940998716808754</c:v>
                </c:pt>
                <c:pt idx="170">
                  <c:v>-0.2109176653952462</c:v>
                </c:pt>
                <c:pt idx="171">
                  <c:v>-0.21257508027151814</c:v>
                </c:pt>
                <c:pt idx="172">
                  <c:v>-0.21437875887252139</c:v>
                </c:pt>
                <c:pt idx="173">
                  <c:v>-0.21632504266871613</c:v>
                </c:pt>
                <c:pt idx="174">
                  <c:v>-0.21841011936753291</c:v>
                </c:pt>
                <c:pt idx="175">
                  <c:v>-0.22063005399373176</c:v>
                </c:pt>
                <c:pt idx="176">
                  <c:v>-0.22298081876034304</c:v>
                </c:pt>
                <c:pt idx="177">
                  <c:v>-0.22545832136208191</c:v>
                </c:pt>
                <c:pt idx="178">
                  <c:v>-0.22805843140388729</c:v>
                </c:pt>
                <c:pt idx="179">
                  <c:v>-0.23077700475570406</c:v>
                </c:pt>
                <c:pt idx="180">
                  <c:v>-0.23360990569803725</c:v>
                </c:pt>
                <c:pt idx="181">
                  <c:v>-0.23655302678912479</c:v>
                </c:pt>
                <c:pt idx="182">
                  <c:v>-0.2396023064425003</c:v>
                </c:pt>
                <c:pt idx="183">
                  <c:v>-0.24275374425259469</c:v>
                </c:pt>
                <c:pt idx="184">
                  <c:v>-0.24600341414574198</c:v>
                </c:pt>
                <c:pt idx="185">
                  <c:v>-0.24934747546483726</c:v>
                </c:pt>
                <c:pt idx="186">
                  <c:v>-0.2527821821185835</c:v>
                </c:pt>
                <c:pt idx="187">
                  <c:v>-0.25630388994160175</c:v>
                </c:pt>
                <c:pt idx="188">
                  <c:v>-0.25990906242064676</c:v>
                </c:pt>
                <c:pt idx="189">
                  <c:v>-0.26359427494576115</c:v>
                </c:pt>
                <c:pt idx="190">
                  <c:v>-0.26735621774442098</c:v>
                </c:pt>
                <c:pt idx="191">
                  <c:v>-0.27119169765249446</c:v>
                </c:pt>
                <c:pt idx="192">
                  <c:v>-0.27509763886900324</c:v>
                </c:pt>
                <c:pt idx="193">
                  <c:v>-0.27907108283299081</c:v>
                </c:pt>
                <c:pt idx="194">
                  <c:v>-0.28310918735087787</c:v>
                </c:pt>
                <c:pt idx="195">
                  <c:v>-0.28720922509207431</c:v>
                </c:pt>
                <c:pt idx="196">
                  <c:v>-0.29136858155972145</c:v>
                </c:pt>
                <c:pt idx="197">
                  <c:v>-0.29558475263260325</c:v>
                </c:pt>
                <c:pt idx="198">
                  <c:v>-0.29985534176374001</c:v>
                </c:pt>
                <c:pt idx="199">
                  <c:v>-0.30417805691114591</c:v>
                </c:pt>
                <c:pt idx="200">
                  <c:v>-0.30855070726681255</c:v>
                </c:pt>
                <c:pt idx="201">
                  <c:v>-0.31297119984126187</c:v>
                </c:pt>
                <c:pt idx="202">
                  <c:v>-0.31297119984126187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E2A-4E7B-A084-7EFBC59C668C}"/>
            </c:ext>
          </c:extLst>
        </c:ser>
        <c:ser>
          <c:idx val="9"/>
          <c:order val="9"/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'recurrence relation'!$BX$3:$BX$205</c:f>
              <c:numCache>
                <c:formatCode>General</c:formatCode>
                <c:ptCount val="203"/>
                <c:pt idx="0">
                  <c:v>3659</c:v>
                </c:pt>
                <c:pt idx="1">
                  <c:v>3667</c:v>
                </c:pt>
                <c:pt idx="2">
                  <c:v>3675</c:v>
                </c:pt>
                <c:pt idx="3">
                  <c:v>3683</c:v>
                </c:pt>
                <c:pt idx="4">
                  <c:v>3691</c:v>
                </c:pt>
                <c:pt idx="5">
                  <c:v>3699</c:v>
                </c:pt>
                <c:pt idx="6">
                  <c:v>3707</c:v>
                </c:pt>
                <c:pt idx="7">
                  <c:v>3715</c:v>
                </c:pt>
                <c:pt idx="8">
                  <c:v>3723</c:v>
                </c:pt>
                <c:pt idx="9">
                  <c:v>3731</c:v>
                </c:pt>
                <c:pt idx="10">
                  <c:v>3739</c:v>
                </c:pt>
                <c:pt idx="11">
                  <c:v>3747</c:v>
                </c:pt>
                <c:pt idx="12">
                  <c:v>3755</c:v>
                </c:pt>
                <c:pt idx="13">
                  <c:v>3763</c:v>
                </c:pt>
                <c:pt idx="14">
                  <c:v>3771</c:v>
                </c:pt>
                <c:pt idx="15">
                  <c:v>3779</c:v>
                </c:pt>
                <c:pt idx="16">
                  <c:v>3787</c:v>
                </c:pt>
                <c:pt idx="17">
                  <c:v>3795</c:v>
                </c:pt>
                <c:pt idx="18">
                  <c:v>3803</c:v>
                </c:pt>
                <c:pt idx="19">
                  <c:v>3811</c:v>
                </c:pt>
                <c:pt idx="20">
                  <c:v>3819</c:v>
                </c:pt>
                <c:pt idx="21">
                  <c:v>3827</c:v>
                </c:pt>
                <c:pt idx="22">
                  <c:v>3835</c:v>
                </c:pt>
                <c:pt idx="23">
                  <c:v>3843</c:v>
                </c:pt>
                <c:pt idx="24">
                  <c:v>3851</c:v>
                </c:pt>
                <c:pt idx="25">
                  <c:v>3859</c:v>
                </c:pt>
                <c:pt idx="26">
                  <c:v>3867</c:v>
                </c:pt>
                <c:pt idx="27">
                  <c:v>3875</c:v>
                </c:pt>
                <c:pt idx="28">
                  <c:v>3883</c:v>
                </c:pt>
                <c:pt idx="29">
                  <c:v>3891</c:v>
                </c:pt>
                <c:pt idx="30">
                  <c:v>3899</c:v>
                </c:pt>
                <c:pt idx="31">
                  <c:v>3907</c:v>
                </c:pt>
                <c:pt idx="32">
                  <c:v>3915</c:v>
                </c:pt>
                <c:pt idx="33">
                  <c:v>3923</c:v>
                </c:pt>
                <c:pt idx="34">
                  <c:v>3931</c:v>
                </c:pt>
                <c:pt idx="35">
                  <c:v>3939</c:v>
                </c:pt>
                <c:pt idx="36">
                  <c:v>3947</c:v>
                </c:pt>
                <c:pt idx="37">
                  <c:v>3955</c:v>
                </c:pt>
                <c:pt idx="38">
                  <c:v>3963</c:v>
                </c:pt>
                <c:pt idx="39">
                  <c:v>3971</c:v>
                </c:pt>
                <c:pt idx="40">
                  <c:v>3979</c:v>
                </c:pt>
                <c:pt idx="41">
                  <c:v>3987</c:v>
                </c:pt>
                <c:pt idx="42">
                  <c:v>3995</c:v>
                </c:pt>
                <c:pt idx="43">
                  <c:v>4003</c:v>
                </c:pt>
                <c:pt idx="44">
                  <c:v>4011</c:v>
                </c:pt>
                <c:pt idx="45">
                  <c:v>4019</c:v>
                </c:pt>
                <c:pt idx="46">
                  <c:v>4027</c:v>
                </c:pt>
                <c:pt idx="47">
                  <c:v>4035</c:v>
                </c:pt>
                <c:pt idx="48">
                  <c:v>4043</c:v>
                </c:pt>
                <c:pt idx="49">
                  <c:v>4051</c:v>
                </c:pt>
                <c:pt idx="50">
                  <c:v>4059</c:v>
                </c:pt>
                <c:pt idx="51">
                  <c:v>4067</c:v>
                </c:pt>
                <c:pt idx="52">
                  <c:v>4075</c:v>
                </c:pt>
                <c:pt idx="53">
                  <c:v>4083</c:v>
                </c:pt>
                <c:pt idx="54">
                  <c:v>4091</c:v>
                </c:pt>
                <c:pt idx="55">
                  <c:v>4099</c:v>
                </c:pt>
                <c:pt idx="56">
                  <c:v>4107</c:v>
                </c:pt>
                <c:pt idx="57">
                  <c:v>4115</c:v>
                </c:pt>
                <c:pt idx="58">
                  <c:v>4123</c:v>
                </c:pt>
                <c:pt idx="59">
                  <c:v>4131</c:v>
                </c:pt>
                <c:pt idx="60">
                  <c:v>4139</c:v>
                </c:pt>
                <c:pt idx="61">
                  <c:v>4147</c:v>
                </c:pt>
                <c:pt idx="62">
                  <c:v>4155</c:v>
                </c:pt>
                <c:pt idx="63">
                  <c:v>4163</c:v>
                </c:pt>
                <c:pt idx="64">
                  <c:v>4171</c:v>
                </c:pt>
                <c:pt idx="65">
                  <c:v>4179</c:v>
                </c:pt>
                <c:pt idx="66">
                  <c:v>4187</c:v>
                </c:pt>
                <c:pt idx="67">
                  <c:v>4195</c:v>
                </c:pt>
                <c:pt idx="68">
                  <c:v>4203</c:v>
                </c:pt>
                <c:pt idx="69">
                  <c:v>4211</c:v>
                </c:pt>
                <c:pt idx="70">
                  <c:v>4219</c:v>
                </c:pt>
                <c:pt idx="71">
                  <c:v>4227</c:v>
                </c:pt>
                <c:pt idx="72">
                  <c:v>4235</c:v>
                </c:pt>
                <c:pt idx="73">
                  <c:v>4243</c:v>
                </c:pt>
                <c:pt idx="74">
                  <c:v>4251</c:v>
                </c:pt>
                <c:pt idx="75">
                  <c:v>4259</c:v>
                </c:pt>
                <c:pt idx="76">
                  <c:v>4267</c:v>
                </c:pt>
                <c:pt idx="77">
                  <c:v>4275</c:v>
                </c:pt>
                <c:pt idx="78">
                  <c:v>4283</c:v>
                </c:pt>
                <c:pt idx="79">
                  <c:v>4291</c:v>
                </c:pt>
                <c:pt idx="80">
                  <c:v>4299</c:v>
                </c:pt>
                <c:pt idx="81">
                  <c:v>4307</c:v>
                </c:pt>
                <c:pt idx="82">
                  <c:v>4315</c:v>
                </c:pt>
                <c:pt idx="83">
                  <c:v>4323</c:v>
                </c:pt>
                <c:pt idx="84">
                  <c:v>4331</c:v>
                </c:pt>
                <c:pt idx="85">
                  <c:v>4339</c:v>
                </c:pt>
                <c:pt idx="86">
                  <c:v>4347</c:v>
                </c:pt>
                <c:pt idx="87">
                  <c:v>4355</c:v>
                </c:pt>
                <c:pt idx="88">
                  <c:v>4363</c:v>
                </c:pt>
                <c:pt idx="89">
                  <c:v>4371</c:v>
                </c:pt>
                <c:pt idx="90">
                  <c:v>4379</c:v>
                </c:pt>
                <c:pt idx="91">
                  <c:v>4387</c:v>
                </c:pt>
                <c:pt idx="92">
                  <c:v>4395</c:v>
                </c:pt>
                <c:pt idx="93">
                  <c:v>4403</c:v>
                </c:pt>
                <c:pt idx="94">
                  <c:v>4411</c:v>
                </c:pt>
                <c:pt idx="95">
                  <c:v>4419</c:v>
                </c:pt>
                <c:pt idx="96">
                  <c:v>4427</c:v>
                </c:pt>
                <c:pt idx="97">
                  <c:v>4435</c:v>
                </c:pt>
                <c:pt idx="98">
                  <c:v>4443</c:v>
                </c:pt>
                <c:pt idx="99">
                  <c:v>4451</c:v>
                </c:pt>
                <c:pt idx="100">
                  <c:v>4459</c:v>
                </c:pt>
                <c:pt idx="101">
                  <c:v>4459</c:v>
                </c:pt>
                <c:pt idx="102">
                  <c:v>4451</c:v>
                </c:pt>
                <c:pt idx="103">
                  <c:v>4443</c:v>
                </c:pt>
                <c:pt idx="104">
                  <c:v>4435</c:v>
                </c:pt>
                <c:pt idx="105">
                  <c:v>4427</c:v>
                </c:pt>
                <c:pt idx="106">
                  <c:v>4419</c:v>
                </c:pt>
                <c:pt idx="107">
                  <c:v>4411</c:v>
                </c:pt>
                <c:pt idx="108">
                  <c:v>4403</c:v>
                </c:pt>
                <c:pt idx="109">
                  <c:v>4395</c:v>
                </c:pt>
                <c:pt idx="110">
                  <c:v>4387</c:v>
                </c:pt>
                <c:pt idx="111">
                  <c:v>4379</c:v>
                </c:pt>
                <c:pt idx="112">
                  <c:v>4371</c:v>
                </c:pt>
                <c:pt idx="113">
                  <c:v>4363</c:v>
                </c:pt>
                <c:pt idx="114">
                  <c:v>4355</c:v>
                </c:pt>
                <c:pt idx="115">
                  <c:v>4347</c:v>
                </c:pt>
                <c:pt idx="116">
                  <c:v>4339</c:v>
                </c:pt>
                <c:pt idx="117">
                  <c:v>4331</c:v>
                </c:pt>
                <c:pt idx="118">
                  <c:v>4323</c:v>
                </c:pt>
                <c:pt idx="119">
                  <c:v>4315</c:v>
                </c:pt>
                <c:pt idx="120">
                  <c:v>4307</c:v>
                </c:pt>
                <c:pt idx="121">
                  <c:v>4299</c:v>
                </c:pt>
                <c:pt idx="122">
                  <c:v>4291</c:v>
                </c:pt>
                <c:pt idx="123">
                  <c:v>4283</c:v>
                </c:pt>
                <c:pt idx="124">
                  <c:v>4275</c:v>
                </c:pt>
                <c:pt idx="125">
                  <c:v>4267</c:v>
                </c:pt>
                <c:pt idx="126">
                  <c:v>4259</c:v>
                </c:pt>
                <c:pt idx="127">
                  <c:v>4251</c:v>
                </c:pt>
                <c:pt idx="128">
                  <c:v>4243</c:v>
                </c:pt>
                <c:pt idx="129">
                  <c:v>4235</c:v>
                </c:pt>
                <c:pt idx="130">
                  <c:v>4227</c:v>
                </c:pt>
                <c:pt idx="131">
                  <c:v>4219</c:v>
                </c:pt>
                <c:pt idx="132">
                  <c:v>4211</c:v>
                </c:pt>
                <c:pt idx="133">
                  <c:v>4203</c:v>
                </c:pt>
                <c:pt idx="134">
                  <c:v>4195</c:v>
                </c:pt>
                <c:pt idx="135">
                  <c:v>4187</c:v>
                </c:pt>
                <c:pt idx="136">
                  <c:v>4179</c:v>
                </c:pt>
                <c:pt idx="137">
                  <c:v>4171</c:v>
                </c:pt>
                <c:pt idx="138">
                  <c:v>4163</c:v>
                </c:pt>
                <c:pt idx="139">
                  <c:v>4155</c:v>
                </c:pt>
                <c:pt idx="140">
                  <c:v>4147</c:v>
                </c:pt>
                <c:pt idx="141">
                  <c:v>4139</c:v>
                </c:pt>
                <c:pt idx="142">
                  <c:v>4131</c:v>
                </c:pt>
                <c:pt idx="143">
                  <c:v>4123</c:v>
                </c:pt>
                <c:pt idx="144">
                  <c:v>4115</c:v>
                </c:pt>
                <c:pt idx="145">
                  <c:v>4107</c:v>
                </c:pt>
                <c:pt idx="146">
                  <c:v>4099</c:v>
                </c:pt>
                <c:pt idx="147">
                  <c:v>4091</c:v>
                </c:pt>
                <c:pt idx="148">
                  <c:v>4083</c:v>
                </c:pt>
                <c:pt idx="149">
                  <c:v>4075</c:v>
                </c:pt>
                <c:pt idx="150">
                  <c:v>4067</c:v>
                </c:pt>
                <c:pt idx="151">
                  <c:v>4059</c:v>
                </c:pt>
                <c:pt idx="152">
                  <c:v>4051</c:v>
                </c:pt>
                <c:pt idx="153">
                  <c:v>4043</c:v>
                </c:pt>
                <c:pt idx="154">
                  <c:v>4035</c:v>
                </c:pt>
                <c:pt idx="155">
                  <c:v>4027</c:v>
                </c:pt>
                <c:pt idx="156">
                  <c:v>4019</c:v>
                </c:pt>
                <c:pt idx="157">
                  <c:v>4011</c:v>
                </c:pt>
                <c:pt idx="158">
                  <c:v>4003</c:v>
                </c:pt>
                <c:pt idx="159">
                  <c:v>3995</c:v>
                </c:pt>
                <c:pt idx="160">
                  <c:v>3987</c:v>
                </c:pt>
                <c:pt idx="161">
                  <c:v>3979</c:v>
                </c:pt>
                <c:pt idx="162">
                  <c:v>3971</c:v>
                </c:pt>
                <c:pt idx="163">
                  <c:v>3963</c:v>
                </c:pt>
                <c:pt idx="164">
                  <c:v>3955</c:v>
                </c:pt>
                <c:pt idx="165">
                  <c:v>3947</c:v>
                </c:pt>
                <c:pt idx="166">
                  <c:v>3939</c:v>
                </c:pt>
                <c:pt idx="167">
                  <c:v>3931</c:v>
                </c:pt>
                <c:pt idx="168">
                  <c:v>3923</c:v>
                </c:pt>
                <c:pt idx="169">
                  <c:v>3915</c:v>
                </c:pt>
                <c:pt idx="170">
                  <c:v>3907</c:v>
                </c:pt>
                <c:pt idx="171">
                  <c:v>3899</c:v>
                </c:pt>
                <c:pt idx="172">
                  <c:v>3891</c:v>
                </c:pt>
                <c:pt idx="173">
                  <c:v>3883</c:v>
                </c:pt>
                <c:pt idx="174">
                  <c:v>3875</c:v>
                </c:pt>
                <c:pt idx="175">
                  <c:v>3867</c:v>
                </c:pt>
                <c:pt idx="176">
                  <c:v>3859</c:v>
                </c:pt>
                <c:pt idx="177">
                  <c:v>3851</c:v>
                </c:pt>
                <c:pt idx="178">
                  <c:v>3843</c:v>
                </c:pt>
                <c:pt idx="179">
                  <c:v>3835</c:v>
                </c:pt>
                <c:pt idx="180">
                  <c:v>3827</c:v>
                </c:pt>
                <c:pt idx="181">
                  <c:v>3819</c:v>
                </c:pt>
                <c:pt idx="182">
                  <c:v>3811</c:v>
                </c:pt>
                <c:pt idx="183">
                  <c:v>3803</c:v>
                </c:pt>
                <c:pt idx="184">
                  <c:v>3795</c:v>
                </c:pt>
                <c:pt idx="185">
                  <c:v>3787</c:v>
                </c:pt>
                <c:pt idx="186">
                  <c:v>3779</c:v>
                </c:pt>
                <c:pt idx="187">
                  <c:v>3771</c:v>
                </c:pt>
                <c:pt idx="188">
                  <c:v>3763</c:v>
                </c:pt>
                <c:pt idx="189">
                  <c:v>3755</c:v>
                </c:pt>
                <c:pt idx="190">
                  <c:v>3747</c:v>
                </c:pt>
                <c:pt idx="191">
                  <c:v>3739</c:v>
                </c:pt>
                <c:pt idx="192">
                  <c:v>3731</c:v>
                </c:pt>
                <c:pt idx="193">
                  <c:v>3723</c:v>
                </c:pt>
                <c:pt idx="194">
                  <c:v>3715</c:v>
                </c:pt>
                <c:pt idx="195">
                  <c:v>3707</c:v>
                </c:pt>
                <c:pt idx="196">
                  <c:v>3699</c:v>
                </c:pt>
                <c:pt idx="197">
                  <c:v>3691</c:v>
                </c:pt>
                <c:pt idx="198">
                  <c:v>3683</c:v>
                </c:pt>
                <c:pt idx="199">
                  <c:v>3675</c:v>
                </c:pt>
                <c:pt idx="200">
                  <c:v>3667</c:v>
                </c:pt>
                <c:pt idx="201">
                  <c:v>3659</c:v>
                </c:pt>
                <c:pt idx="202">
                  <c:v>3651</c:v>
                </c:pt>
              </c:numCache>
            </c:numRef>
          </c:xVal>
          <c:yVal>
            <c:numRef>
              <c:f>'recurrence relation'!$BY$3:$BY$205</c:f>
              <c:numCache>
                <c:formatCode>General</c:formatCode>
                <c:ptCount val="203"/>
                <c:pt idx="0">
                  <c:v>0.40089910347970131</c:v>
                </c:pt>
                <c:pt idx="1">
                  <c:v>0.39864952091586903</c:v>
                </c:pt>
                <c:pt idx="2">
                  <c:v>0.39642890748626414</c:v>
                </c:pt>
                <c:pt idx="3">
                  <c:v>0.39423775271241024</c:v>
                </c:pt>
                <c:pt idx="4">
                  <c:v>0.39207655049159412</c:v>
                </c:pt>
                <c:pt idx="5">
                  <c:v>0.38994579884353292</c:v>
                </c:pt>
                <c:pt idx="6">
                  <c:v>0.38784599963739735</c:v>
                </c:pt>
                <c:pt idx="7">
                  <c:v>0.38577765829868949</c:v>
                </c:pt>
                <c:pt idx="8">
                  <c:v>0.38374128349551645</c:v>
                </c:pt>
                <c:pt idx="9">
                  <c:v>0.38173738680384661</c:v>
                </c:pt>
                <c:pt idx="10">
                  <c:v>0.37976648235139238</c:v>
                </c:pt>
                <c:pt idx="11">
                  <c:v>0.37782908643981966</c:v>
                </c:pt>
                <c:pt idx="12">
                  <c:v>0.37592571714505574</c:v>
                </c:pt>
                <c:pt idx="13">
                  <c:v>0.37405689389553787</c:v>
                </c:pt>
                <c:pt idx="14">
                  <c:v>0.37222313702832643</c:v>
                </c:pt>
                <c:pt idx="15">
                  <c:v>0.3704249673230956</c:v>
                </c:pt>
                <c:pt idx="16">
                  <c:v>0.36866290551410519</c:v>
                </c:pt>
                <c:pt idx="17">
                  <c:v>0.36693747178036357</c:v>
                </c:pt>
                <c:pt idx="18">
                  <c:v>0.36524918521429395</c:v>
                </c:pt>
                <c:pt idx="19">
                  <c:v>0.3635985632693336</c:v>
                </c:pt>
                <c:pt idx="20">
                  <c:v>0.36198612118701323</c:v>
                </c:pt>
                <c:pt idx="21">
                  <c:v>0.36041237140419025</c:v>
                </c:pt>
                <c:pt idx="22">
                  <c:v>0.35887782294123766</c:v>
                </c:pt>
                <c:pt idx="23">
                  <c:v>0.35738298077212649</c:v>
                </c:pt>
                <c:pt idx="24">
                  <c:v>0.35592834517747451</c:v>
                </c:pt>
                <c:pt idx="25">
                  <c:v>0.35451441108177567</c:v>
                </c:pt>
                <c:pt idx="26">
                  <c:v>0.35314166737616576</c:v>
                </c:pt>
                <c:pt idx="27">
                  <c:v>0.35181059622822075</c:v>
                </c:pt>
                <c:pt idx="28">
                  <c:v>0.35052167238042692</c:v>
                </c:pt>
                <c:pt idx="29">
                  <c:v>0.34927536243909896</c:v>
                </c:pt>
                <c:pt idx="30">
                  <c:v>0.34807212415566119</c:v>
                </c:pt>
                <c:pt idx="31">
                  <c:v>0.34691240570233511</c:v>
                </c:pt>
                <c:pt idx="32">
                  <c:v>0.3457966449444046</c:v>
                </c:pt>
                <c:pt idx="33">
                  <c:v>0.34472526871134507</c:v>
                </c:pt>
                <c:pt idx="34">
                  <c:v>0.34369869206921494</c:v>
                </c:pt>
                <c:pt idx="35">
                  <c:v>0.34271731759680074</c:v>
                </c:pt>
                <c:pt idx="36">
                  <c:v>0.34178153466809952</c:v>
                </c:pt>
                <c:pt idx="37">
                  <c:v>0.34089171874378765</c:v>
                </c:pt>
                <c:pt idx="38">
                  <c:v>0.34004823067439044</c:v>
                </c:pt>
                <c:pt idx="39">
                  <c:v>0.33925141601790065</c:v>
                </c:pt>
                <c:pt idx="40">
                  <c:v>0.3385016043746254</c:v>
                </c:pt>
                <c:pt idx="41">
                  <c:v>0.33779910874204155</c:v>
                </c:pt>
                <c:pt idx="42">
                  <c:v>0.33714422489242968</c:v>
                </c:pt>
                <c:pt idx="43">
                  <c:v>0.33653723077602327</c:v>
                </c:pt>
                <c:pt idx="44">
                  <c:v>0.33597838595235402</c:v>
                </c:pt>
                <c:pt idx="45">
                  <c:v>0.33546793105240474</c:v>
                </c:pt>
                <c:pt idx="46">
                  <c:v>0.33500608727408293</c:v>
                </c:pt>
                <c:pt idx="47">
                  <c:v>0.33459305591341471</c:v>
                </c:pt>
                <c:pt idx="48">
                  <c:v>0.33422901793372445</c:v>
                </c:pt>
                <c:pt idx="49">
                  <c:v>0.33391413357491145</c:v>
                </c:pt>
                <c:pt idx="50">
                  <c:v>0.33364854200476168</c:v>
                </c:pt>
                <c:pt idx="51">
                  <c:v>0.33343236101404439</c:v>
                </c:pt>
                <c:pt idx="52">
                  <c:v>0.33326568675693918</c:v>
                </c:pt>
                <c:pt idx="53">
                  <c:v>0.33314859353811788</c:v>
                </c:pt>
                <c:pt idx="54">
                  <c:v>0.33308113364757735</c:v>
                </c:pt>
                <c:pt idx="55">
                  <c:v>0.33306333724407727</c:v>
                </c:pt>
                <c:pt idx="56">
                  <c:v>0.33309521228778738</c:v>
                </c:pt>
                <c:pt idx="57">
                  <c:v>0.33317674452249468</c:v>
                </c:pt>
                <c:pt idx="58">
                  <c:v>0.33330789750746503</c:v>
                </c:pt>
                <c:pt idx="59">
                  <c:v>0.33348861269878965</c:v>
                </c:pt>
                <c:pt idx="60">
                  <c:v>0.33371880957979777</c:v>
                </c:pt>
                <c:pt idx="61">
                  <c:v>0.33399838583985525</c:v>
                </c:pt>
                <c:pt idx="62">
                  <c:v>0.33432721760062811</c:v>
                </c:pt>
                <c:pt idx="63">
                  <c:v>0.33470515968864917</c:v>
                </c:pt>
                <c:pt idx="64">
                  <c:v>0.33513204595279761</c:v>
                </c:pt>
                <c:pt idx="65">
                  <c:v>0.33560768962508791</c:v>
                </c:pt>
                <c:pt idx="66">
                  <c:v>0.33613188372296388</c:v>
                </c:pt>
                <c:pt idx="67">
                  <c:v>0.3367044014911067</c:v>
                </c:pt>
                <c:pt idx="68">
                  <c:v>0.33732499688060191</c:v>
                </c:pt>
                <c:pt idx="69">
                  <c:v>0.33799340506315989</c:v>
                </c:pt>
                <c:pt idx="70">
                  <c:v>0.33870934297795496</c:v>
                </c:pt>
                <c:pt idx="71">
                  <c:v>0.33947250990854033</c:v>
                </c:pt>
                <c:pt idx="72">
                  <c:v>0.34028258808720674</c:v>
                </c:pt>
                <c:pt idx="73">
                  <c:v>0.34113924332408407</c:v>
                </c:pt>
                <c:pt idx="74">
                  <c:v>0.34204212565823983</c:v>
                </c:pt>
                <c:pt idx="75">
                  <c:v>0.34299087002799811</c:v>
                </c:pt>
                <c:pt idx="76">
                  <c:v>0.34398509695769741</c:v>
                </c:pt>
                <c:pt idx="77">
                  <c:v>0.34502441325811628</c:v>
                </c:pt>
                <c:pt idx="78">
                  <c:v>0.34610841273782378</c:v>
                </c:pt>
                <c:pt idx="79">
                  <c:v>0.34723667692276061</c:v>
                </c:pt>
                <c:pt idx="80">
                  <c:v>0.34840877578141582</c:v>
                </c:pt>
                <c:pt idx="81">
                  <c:v>0.34962426845304323</c:v>
                </c:pt>
                <c:pt idx="82">
                  <c:v>0.35088270397644833</c:v>
                </c:pt>
                <c:pt idx="83">
                  <c:v>0.35218362201698067</c:v>
                </c:pt>
                <c:pt idx="84">
                  <c:v>0.35352655358947599</c:v>
                </c:pt>
                <c:pt idx="85">
                  <c:v>0.35491102177501233</c:v>
                </c:pt>
                <c:pt idx="86">
                  <c:v>0.3563365424294726</c:v>
                </c:pt>
                <c:pt idx="87">
                  <c:v>0.35780262488203862</c:v>
                </c:pt>
                <c:pt idx="88">
                  <c:v>0.35930877262187721</c:v>
                </c:pt>
                <c:pt idx="89">
                  <c:v>0.36085448397142073</c:v>
                </c:pt>
                <c:pt idx="90">
                  <c:v>0.36243925274478517</c:v>
                </c:pt>
                <c:pt idx="91">
                  <c:v>0.36406256889001054</c:v>
                </c:pt>
                <c:pt idx="92">
                  <c:v>0.36572391911394925</c:v>
                </c:pt>
                <c:pt idx="93">
                  <c:v>0.36742278748876861</c:v>
                </c:pt>
                <c:pt idx="94">
                  <c:v>0.36915865603916781</c:v>
                </c:pt>
                <c:pt idx="95">
                  <c:v>0.37093100530954515</c:v>
                </c:pt>
                <c:pt idx="96">
                  <c:v>0.37273931491047801</c:v>
                </c:pt>
                <c:pt idx="97">
                  <c:v>0.37458306404400177</c:v>
                </c:pt>
                <c:pt idx="98">
                  <c:v>0.37646173200729222</c:v>
                </c:pt>
                <c:pt idx="99">
                  <c:v>0.37837479867446966</c:v>
                </c:pt>
                <c:pt idx="100">
                  <c:v>0.38032174495634352</c:v>
                </c:pt>
                <c:pt idx="101">
                  <c:v>-0.38032174495634352</c:v>
                </c:pt>
                <c:pt idx="102">
                  <c:v>-0.37837479867446966</c:v>
                </c:pt>
                <c:pt idx="103">
                  <c:v>-0.37646173200729222</c:v>
                </c:pt>
                <c:pt idx="104">
                  <c:v>-0.37458306404400177</c:v>
                </c:pt>
                <c:pt idx="105">
                  <c:v>-0.37273931491047801</c:v>
                </c:pt>
                <c:pt idx="106">
                  <c:v>-0.37093100530954515</c:v>
                </c:pt>
                <c:pt idx="107">
                  <c:v>-0.36915865603916781</c:v>
                </c:pt>
                <c:pt idx="108">
                  <c:v>-0.36742278748876861</c:v>
                </c:pt>
                <c:pt idx="109">
                  <c:v>-0.36572391911394925</c:v>
                </c:pt>
                <c:pt idx="110">
                  <c:v>-0.36406256889001054</c:v>
                </c:pt>
                <c:pt idx="111">
                  <c:v>-0.36243925274478517</c:v>
                </c:pt>
                <c:pt idx="112">
                  <c:v>-0.36085448397142073</c:v>
                </c:pt>
                <c:pt idx="113">
                  <c:v>-0.35930877262187721</c:v>
                </c:pt>
                <c:pt idx="114">
                  <c:v>-0.35780262488203862</c:v>
                </c:pt>
                <c:pt idx="115">
                  <c:v>-0.3563365424294726</c:v>
                </c:pt>
                <c:pt idx="116">
                  <c:v>-0.35491102177501233</c:v>
                </c:pt>
                <c:pt idx="117">
                  <c:v>-0.35352655358947599</c:v>
                </c:pt>
                <c:pt idx="118">
                  <c:v>-0.35218362201698067</c:v>
                </c:pt>
                <c:pt idx="119">
                  <c:v>-0.35088270397644833</c:v>
                </c:pt>
                <c:pt idx="120">
                  <c:v>-0.34962426845304323</c:v>
                </c:pt>
                <c:pt idx="121">
                  <c:v>-0.34840877578141582</c:v>
                </c:pt>
                <c:pt idx="122">
                  <c:v>-0.34723667692276061</c:v>
                </c:pt>
                <c:pt idx="123">
                  <c:v>-0.34610841273782378</c:v>
                </c:pt>
                <c:pt idx="124">
                  <c:v>-0.34502441325811628</c:v>
                </c:pt>
                <c:pt idx="125">
                  <c:v>-0.34398509695769741</c:v>
                </c:pt>
                <c:pt idx="126">
                  <c:v>-0.34299087002799811</c:v>
                </c:pt>
                <c:pt idx="127">
                  <c:v>-0.34204212565823983</c:v>
                </c:pt>
                <c:pt idx="128">
                  <c:v>-0.34113924332408407</c:v>
                </c:pt>
                <c:pt idx="129">
                  <c:v>-0.34028258808720674</c:v>
                </c:pt>
                <c:pt idx="130">
                  <c:v>-0.33947250990854033</c:v>
                </c:pt>
                <c:pt idx="131">
                  <c:v>-0.33870934297795496</c:v>
                </c:pt>
                <c:pt idx="132">
                  <c:v>-0.33799340506315989</c:v>
                </c:pt>
                <c:pt idx="133">
                  <c:v>-0.33732499688060191</c:v>
                </c:pt>
                <c:pt idx="134">
                  <c:v>-0.3367044014911067</c:v>
                </c:pt>
                <c:pt idx="135">
                  <c:v>-0.33613188372296388</c:v>
                </c:pt>
                <c:pt idx="136">
                  <c:v>-0.33560768962508791</c:v>
                </c:pt>
                <c:pt idx="137">
                  <c:v>-0.33513204595279761</c:v>
                </c:pt>
                <c:pt idx="138">
                  <c:v>-0.33470515968864917</c:v>
                </c:pt>
                <c:pt idx="139">
                  <c:v>-0.33432721760062811</c:v>
                </c:pt>
                <c:pt idx="140">
                  <c:v>-0.33399838583985525</c:v>
                </c:pt>
                <c:pt idx="141">
                  <c:v>-0.33371880957979777</c:v>
                </c:pt>
                <c:pt idx="142">
                  <c:v>-0.33348861269878965</c:v>
                </c:pt>
                <c:pt idx="143">
                  <c:v>-0.33330789750746503</c:v>
                </c:pt>
                <c:pt idx="144">
                  <c:v>-0.33317674452249468</c:v>
                </c:pt>
                <c:pt idx="145">
                  <c:v>-0.33309521228778738</c:v>
                </c:pt>
                <c:pt idx="146">
                  <c:v>-0.33306333724407727</c:v>
                </c:pt>
                <c:pt idx="147">
                  <c:v>-0.33308113364757735</c:v>
                </c:pt>
                <c:pt idx="148">
                  <c:v>-0.33314859353811788</c:v>
                </c:pt>
                <c:pt idx="149">
                  <c:v>-0.33326568675693918</c:v>
                </c:pt>
                <c:pt idx="150">
                  <c:v>-0.33343236101404439</c:v>
                </c:pt>
                <c:pt idx="151">
                  <c:v>-0.33364854200476168</c:v>
                </c:pt>
                <c:pt idx="152">
                  <c:v>-0.33391413357491145</c:v>
                </c:pt>
                <c:pt idx="153">
                  <c:v>-0.33422901793372445</c:v>
                </c:pt>
                <c:pt idx="154">
                  <c:v>-0.33459305591341471</c:v>
                </c:pt>
                <c:pt idx="155">
                  <c:v>-0.33500608727408293</c:v>
                </c:pt>
                <c:pt idx="156">
                  <c:v>-0.33546793105240474</c:v>
                </c:pt>
                <c:pt idx="157">
                  <c:v>-0.33597838595235402</c:v>
                </c:pt>
                <c:pt idx="158">
                  <c:v>-0.33653723077602327</c:v>
                </c:pt>
                <c:pt idx="159">
                  <c:v>-0.33714422489242968</c:v>
                </c:pt>
                <c:pt idx="160">
                  <c:v>-0.33779910874204155</c:v>
                </c:pt>
                <c:pt idx="161">
                  <c:v>-0.3385016043746254</c:v>
                </c:pt>
                <c:pt idx="162">
                  <c:v>-0.33925141601790065</c:v>
                </c:pt>
                <c:pt idx="163">
                  <c:v>-0.34004823067439044</c:v>
                </c:pt>
                <c:pt idx="164">
                  <c:v>-0.34089171874378765</c:v>
                </c:pt>
                <c:pt idx="165">
                  <c:v>-0.34178153466809952</c:v>
                </c:pt>
                <c:pt idx="166">
                  <c:v>-0.34271731759680074</c:v>
                </c:pt>
                <c:pt idx="167">
                  <c:v>-0.34369869206921494</c:v>
                </c:pt>
                <c:pt idx="168">
                  <c:v>-0.34472526871134507</c:v>
                </c:pt>
                <c:pt idx="169">
                  <c:v>-0.3457966449444046</c:v>
                </c:pt>
                <c:pt idx="170">
                  <c:v>-0.34691240570233511</c:v>
                </c:pt>
                <c:pt idx="171">
                  <c:v>-0.34807212415566119</c:v>
                </c:pt>
                <c:pt idx="172">
                  <c:v>-0.34927536243909896</c:v>
                </c:pt>
                <c:pt idx="173">
                  <c:v>-0.35052167238042692</c:v>
                </c:pt>
                <c:pt idx="174">
                  <c:v>-0.35181059622822075</c:v>
                </c:pt>
                <c:pt idx="175">
                  <c:v>-0.35314166737616576</c:v>
                </c:pt>
                <c:pt idx="176">
                  <c:v>-0.35451441108177567</c:v>
                </c:pt>
                <c:pt idx="177">
                  <c:v>-0.35592834517747451</c:v>
                </c:pt>
                <c:pt idx="178">
                  <c:v>-0.35738298077212649</c:v>
                </c:pt>
                <c:pt idx="179">
                  <c:v>-0.35887782294123766</c:v>
                </c:pt>
                <c:pt idx="180">
                  <c:v>-0.36041237140419025</c:v>
                </c:pt>
                <c:pt idx="181">
                  <c:v>-0.36198612118701323</c:v>
                </c:pt>
                <c:pt idx="182">
                  <c:v>-0.3635985632693336</c:v>
                </c:pt>
                <c:pt idx="183">
                  <c:v>-0.36524918521429395</c:v>
                </c:pt>
                <c:pt idx="184">
                  <c:v>-0.36693747178036357</c:v>
                </c:pt>
                <c:pt idx="185">
                  <c:v>-0.36866290551410519</c:v>
                </c:pt>
                <c:pt idx="186">
                  <c:v>-0.3704249673230956</c:v>
                </c:pt>
                <c:pt idx="187">
                  <c:v>-0.37222313702832643</c:v>
                </c:pt>
                <c:pt idx="188">
                  <c:v>-0.37405689389553787</c:v>
                </c:pt>
                <c:pt idx="189">
                  <c:v>-0.37592571714505574</c:v>
                </c:pt>
                <c:pt idx="190">
                  <c:v>-0.37782908643981966</c:v>
                </c:pt>
                <c:pt idx="191">
                  <c:v>-0.37976648235139238</c:v>
                </c:pt>
                <c:pt idx="192">
                  <c:v>-0.38173738680384661</c:v>
                </c:pt>
                <c:pt idx="193">
                  <c:v>-0.38374128349551645</c:v>
                </c:pt>
                <c:pt idx="194">
                  <c:v>-0.38577765829868949</c:v>
                </c:pt>
                <c:pt idx="195">
                  <c:v>-0.38784599963739735</c:v>
                </c:pt>
                <c:pt idx="196">
                  <c:v>-0.38994579884353292</c:v>
                </c:pt>
                <c:pt idx="197">
                  <c:v>-0.39207655049159412</c:v>
                </c:pt>
                <c:pt idx="198">
                  <c:v>-0.39423775271241024</c:v>
                </c:pt>
                <c:pt idx="199">
                  <c:v>-0.39642890748626414</c:v>
                </c:pt>
                <c:pt idx="200">
                  <c:v>-0.39864952091586903</c:v>
                </c:pt>
                <c:pt idx="201">
                  <c:v>-0.40089910347970131</c:v>
                </c:pt>
                <c:pt idx="202">
                  <c:v>-0.4031771702662269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E2A-4E7B-A084-7EFBC59C6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5190960"/>
        <c:axId val="1995192400"/>
      </c:scatterChart>
      <c:valAx>
        <c:axId val="1995190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5192400"/>
        <c:crosses val="autoZero"/>
        <c:crossBetween val="midCat"/>
      </c:valAx>
      <c:valAx>
        <c:axId val="199519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5190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800" b="1"/>
              <a:t>Gaussian beam</a:t>
            </a:r>
            <a:r>
              <a:rPr lang="en-US" altLang="ja-JP" sz="1800" b="1" baseline="0"/>
              <a:t> propagation</a:t>
            </a:r>
            <a:endParaRPr lang="ja-JP" alt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'q-parameter'!$AH$3:$AH$205</c:f>
              <c:numCache>
                <c:formatCode>General</c:formatCode>
                <c:ptCount val="20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100</c:v>
                </c:pt>
                <c:pt idx="102">
                  <c:v>99</c:v>
                </c:pt>
                <c:pt idx="103">
                  <c:v>98</c:v>
                </c:pt>
                <c:pt idx="104">
                  <c:v>97</c:v>
                </c:pt>
                <c:pt idx="105">
                  <c:v>96</c:v>
                </c:pt>
                <c:pt idx="106">
                  <c:v>95</c:v>
                </c:pt>
                <c:pt idx="107">
                  <c:v>94</c:v>
                </c:pt>
                <c:pt idx="108">
                  <c:v>93</c:v>
                </c:pt>
                <c:pt idx="109">
                  <c:v>92</c:v>
                </c:pt>
                <c:pt idx="110">
                  <c:v>91</c:v>
                </c:pt>
                <c:pt idx="111">
                  <c:v>90</c:v>
                </c:pt>
                <c:pt idx="112">
                  <c:v>89</c:v>
                </c:pt>
                <c:pt idx="113">
                  <c:v>88</c:v>
                </c:pt>
                <c:pt idx="114">
                  <c:v>87</c:v>
                </c:pt>
                <c:pt idx="115">
                  <c:v>86</c:v>
                </c:pt>
                <c:pt idx="116">
                  <c:v>85</c:v>
                </c:pt>
                <c:pt idx="117">
                  <c:v>84</c:v>
                </c:pt>
                <c:pt idx="118">
                  <c:v>83</c:v>
                </c:pt>
                <c:pt idx="119">
                  <c:v>82</c:v>
                </c:pt>
                <c:pt idx="120">
                  <c:v>81</c:v>
                </c:pt>
                <c:pt idx="121">
                  <c:v>80</c:v>
                </c:pt>
                <c:pt idx="122">
                  <c:v>79</c:v>
                </c:pt>
                <c:pt idx="123">
                  <c:v>78</c:v>
                </c:pt>
                <c:pt idx="124">
                  <c:v>77</c:v>
                </c:pt>
                <c:pt idx="125">
                  <c:v>76</c:v>
                </c:pt>
                <c:pt idx="126">
                  <c:v>75</c:v>
                </c:pt>
                <c:pt idx="127">
                  <c:v>74</c:v>
                </c:pt>
                <c:pt idx="128">
                  <c:v>73</c:v>
                </c:pt>
                <c:pt idx="129">
                  <c:v>72</c:v>
                </c:pt>
                <c:pt idx="130">
                  <c:v>71</c:v>
                </c:pt>
                <c:pt idx="131">
                  <c:v>70</c:v>
                </c:pt>
                <c:pt idx="132">
                  <c:v>69</c:v>
                </c:pt>
                <c:pt idx="133">
                  <c:v>68</c:v>
                </c:pt>
                <c:pt idx="134">
                  <c:v>67</c:v>
                </c:pt>
                <c:pt idx="135">
                  <c:v>66</c:v>
                </c:pt>
                <c:pt idx="136">
                  <c:v>65</c:v>
                </c:pt>
                <c:pt idx="137">
                  <c:v>64</c:v>
                </c:pt>
                <c:pt idx="138">
                  <c:v>63</c:v>
                </c:pt>
                <c:pt idx="139">
                  <c:v>62</c:v>
                </c:pt>
                <c:pt idx="140">
                  <c:v>61</c:v>
                </c:pt>
                <c:pt idx="141">
                  <c:v>60</c:v>
                </c:pt>
                <c:pt idx="142">
                  <c:v>59</c:v>
                </c:pt>
                <c:pt idx="143">
                  <c:v>58</c:v>
                </c:pt>
                <c:pt idx="144">
                  <c:v>57</c:v>
                </c:pt>
                <c:pt idx="145">
                  <c:v>56</c:v>
                </c:pt>
                <c:pt idx="146">
                  <c:v>55</c:v>
                </c:pt>
                <c:pt idx="147">
                  <c:v>54</c:v>
                </c:pt>
                <c:pt idx="148">
                  <c:v>53</c:v>
                </c:pt>
                <c:pt idx="149">
                  <c:v>52</c:v>
                </c:pt>
                <c:pt idx="150">
                  <c:v>51</c:v>
                </c:pt>
                <c:pt idx="151">
                  <c:v>50</c:v>
                </c:pt>
                <c:pt idx="152">
                  <c:v>49</c:v>
                </c:pt>
                <c:pt idx="153">
                  <c:v>48</c:v>
                </c:pt>
                <c:pt idx="154">
                  <c:v>47</c:v>
                </c:pt>
                <c:pt idx="155">
                  <c:v>46</c:v>
                </c:pt>
                <c:pt idx="156">
                  <c:v>45</c:v>
                </c:pt>
                <c:pt idx="157">
                  <c:v>44</c:v>
                </c:pt>
                <c:pt idx="158">
                  <c:v>43</c:v>
                </c:pt>
                <c:pt idx="159">
                  <c:v>42</c:v>
                </c:pt>
                <c:pt idx="160">
                  <c:v>41</c:v>
                </c:pt>
                <c:pt idx="161">
                  <c:v>40</c:v>
                </c:pt>
                <c:pt idx="162">
                  <c:v>39</c:v>
                </c:pt>
                <c:pt idx="163">
                  <c:v>38</c:v>
                </c:pt>
                <c:pt idx="164">
                  <c:v>37</c:v>
                </c:pt>
                <c:pt idx="165">
                  <c:v>36</c:v>
                </c:pt>
                <c:pt idx="166">
                  <c:v>35</c:v>
                </c:pt>
                <c:pt idx="167">
                  <c:v>34</c:v>
                </c:pt>
                <c:pt idx="168">
                  <c:v>33</c:v>
                </c:pt>
                <c:pt idx="169">
                  <c:v>32</c:v>
                </c:pt>
                <c:pt idx="170">
                  <c:v>31</c:v>
                </c:pt>
                <c:pt idx="171">
                  <c:v>30</c:v>
                </c:pt>
                <c:pt idx="172">
                  <c:v>29</c:v>
                </c:pt>
                <c:pt idx="173">
                  <c:v>28</c:v>
                </c:pt>
                <c:pt idx="174">
                  <c:v>27</c:v>
                </c:pt>
                <c:pt idx="175">
                  <c:v>26</c:v>
                </c:pt>
                <c:pt idx="176">
                  <c:v>25</c:v>
                </c:pt>
                <c:pt idx="177">
                  <c:v>24</c:v>
                </c:pt>
                <c:pt idx="178">
                  <c:v>23</c:v>
                </c:pt>
                <c:pt idx="179">
                  <c:v>22</c:v>
                </c:pt>
                <c:pt idx="180">
                  <c:v>21</c:v>
                </c:pt>
                <c:pt idx="181">
                  <c:v>20</c:v>
                </c:pt>
                <c:pt idx="182">
                  <c:v>19</c:v>
                </c:pt>
                <c:pt idx="183">
                  <c:v>18</c:v>
                </c:pt>
                <c:pt idx="184">
                  <c:v>17</c:v>
                </c:pt>
                <c:pt idx="185">
                  <c:v>16</c:v>
                </c:pt>
                <c:pt idx="186">
                  <c:v>15</c:v>
                </c:pt>
                <c:pt idx="187">
                  <c:v>14</c:v>
                </c:pt>
                <c:pt idx="188">
                  <c:v>13</c:v>
                </c:pt>
                <c:pt idx="189">
                  <c:v>12</c:v>
                </c:pt>
                <c:pt idx="190">
                  <c:v>11</c:v>
                </c:pt>
                <c:pt idx="191">
                  <c:v>10</c:v>
                </c:pt>
                <c:pt idx="192">
                  <c:v>9</c:v>
                </c:pt>
                <c:pt idx="193">
                  <c:v>8</c:v>
                </c:pt>
                <c:pt idx="194">
                  <c:v>7</c:v>
                </c:pt>
                <c:pt idx="195">
                  <c:v>6</c:v>
                </c:pt>
                <c:pt idx="196">
                  <c:v>5</c:v>
                </c:pt>
                <c:pt idx="197">
                  <c:v>4</c:v>
                </c:pt>
                <c:pt idx="198">
                  <c:v>3</c:v>
                </c:pt>
                <c:pt idx="199">
                  <c:v>2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</c:numCache>
            </c:numRef>
          </c:xVal>
          <c:yVal>
            <c:numRef>
              <c:f>'q-parameter'!$AJ$3:$AJ$205</c:f>
              <c:numCache>
                <c:formatCode>General</c:formatCode>
                <c:ptCount val="203"/>
                <c:pt idx="0">
                  <c:v>0.16000000000000011</c:v>
                </c:pt>
                <c:pt idx="1">
                  <c:v>0.16000350048986728</c:v>
                </c:pt>
                <c:pt idx="2">
                  <c:v>0.16001400150000519</c:v>
                </c:pt>
                <c:pt idx="3">
                  <c:v>0.16003150165232538</c:v>
                </c:pt>
                <c:pt idx="4">
                  <c:v>0.16005599865101758</c:v>
                </c:pt>
                <c:pt idx="5">
                  <c:v>0.16008748928405583</c:v>
                </c:pt>
                <c:pt idx="6">
                  <c:v>0.16012596942530172</c:v>
                </c:pt>
                <c:pt idx="7">
                  <c:v>0.16017143403720421</c:v>
                </c:pt>
                <c:pt idx="8">
                  <c:v>0.16022387717409042</c:v>
                </c:pt>
                <c:pt idx="9">
                  <c:v>0.16028329198604402</c:v>
                </c:pt>
                <c:pt idx="10">
                  <c:v>0.16034967072336215</c:v>
                </c:pt>
                <c:pt idx="11">
                  <c:v>0.1604230047415883</c:v>
                </c:pt>
                <c:pt idx="12">
                  <c:v>0.16050328450711057</c:v>
                </c:pt>
                <c:pt idx="13">
                  <c:v>0.16059049960331753</c:v>
                </c:pt>
                <c:pt idx="14">
                  <c:v>0.16068463873730304</c:v>
                </c:pt>
                <c:pt idx="15">
                  <c:v>0.16078568974710983</c:v>
                </c:pt>
                <c:pt idx="16">
                  <c:v>0.16089363960950084</c:v>
                </c:pt>
                <c:pt idx="17">
                  <c:v>0.16100847444824715</c:v>
                </c:pt>
                <c:pt idx="18">
                  <c:v>0.16113017954291969</c:v>
                </c:pt>
                <c:pt idx="19">
                  <c:v>0.16125873933817367</c:v>
                </c:pt>
                <c:pt idx="20">
                  <c:v>0.16139413745350972</c:v>
                </c:pt>
                <c:pt idx="21">
                  <c:v>0.16153635669349953</c:v>
                </c:pt>
                <c:pt idx="22">
                  <c:v>0.16168537905846184</c:v>
                </c:pt>
                <c:pt idx="23">
                  <c:v>0.16184118575557094</c:v>
                </c:pt>
                <c:pt idx="24">
                  <c:v>0.16200375721038632</c:v>
                </c:pt>
                <c:pt idx="25">
                  <c:v>0.16217307307878273</c:v>
                </c:pt>
                <c:pt idx="26">
                  <c:v>0.16234911225926793</c:v>
                </c:pt>
                <c:pt idx="27">
                  <c:v>0.16253185290567015</c:v>
                </c:pt>
                <c:pt idx="28">
                  <c:v>0.16272127244017667</c:v>
                </c:pt>
                <c:pt idx="29">
                  <c:v>0.16291734756670898</c:v>
                </c:pt>
                <c:pt idx="30">
                  <c:v>0.16312005428461362</c:v>
                </c:pt>
                <c:pt idx="31">
                  <c:v>0.1633293679026542</c:v>
                </c:pt>
                <c:pt idx="32">
                  <c:v>0.16354526305328321</c:v>
                </c:pt>
                <c:pt idx="33">
                  <c:v>0.16376771370717891</c:v>
                </c:pt>
                <c:pt idx="34">
                  <c:v>0.16399669318802498</c:v>
                </c:pt>
                <c:pt idx="35">
                  <c:v>0.16423217418751931</c:v>
                </c:pt>
                <c:pt idx="36">
                  <c:v>0.16447412878058967</c:v>
                </c:pt>
                <c:pt idx="37">
                  <c:v>0.1647225284407999</c:v>
                </c:pt>
                <c:pt idx="38">
                  <c:v>0.16497734405592798</c:v>
                </c:pt>
                <c:pt idx="39">
                  <c:v>0.16523854594369863</c:v>
                </c:pt>
                <c:pt idx="40">
                  <c:v>0.16550610386765002</c:v>
                </c:pt>
                <c:pt idx="41">
                  <c:v>0.1657799870531203</c:v>
                </c:pt>
                <c:pt idx="42">
                  <c:v>0.166060164203333</c:v>
                </c:pt>
                <c:pt idx="43">
                  <c:v>0.16634660351556596</c:v>
                </c:pt>
                <c:pt idx="44">
                  <c:v>0.16663927269738585</c:v>
                </c:pt>
                <c:pt idx="45">
                  <c:v>0.16693813898293092</c:v>
                </c:pt>
                <c:pt idx="46">
                  <c:v>0.16724316914922646</c:v>
                </c:pt>
                <c:pt idx="47">
                  <c:v>0.16755432953251614</c:v>
                </c:pt>
                <c:pt idx="48">
                  <c:v>0.16787158604459268</c:v>
                </c:pt>
                <c:pt idx="49">
                  <c:v>0.16819490418911312</c:v>
                </c:pt>
                <c:pt idx="50">
                  <c:v>0.16852424907788369</c:v>
                </c:pt>
                <c:pt idx="51">
                  <c:v>0.16885958544709892</c:v>
                </c:pt>
                <c:pt idx="52">
                  <c:v>0.16920087767351968</c:v>
                </c:pt>
                <c:pt idx="53">
                  <c:v>0.16954808979057981</c:v>
                </c:pt>
                <c:pt idx="54">
                  <c:v>0.16990118550440267</c:v>
                </c:pt>
                <c:pt idx="55">
                  <c:v>0.17026012820971959</c:v>
                </c:pt>
                <c:pt idx="56">
                  <c:v>0.17062488100567486</c:v>
                </c:pt>
                <c:pt idx="57">
                  <c:v>0.17099540671150523</c:v>
                </c:pt>
                <c:pt idx="58">
                  <c:v>0.17137166788208383</c:v>
                </c:pt>
                <c:pt idx="59">
                  <c:v>0.17175362682331688</c:v>
                </c:pt>
                <c:pt idx="60">
                  <c:v>0.17214124560738195</c:v>
                </c:pt>
                <c:pt idx="61">
                  <c:v>0.17253448608779812</c:v>
                </c:pt>
                <c:pt idx="62">
                  <c:v>0.17293330991431929</c:v>
                </c:pt>
                <c:pt idx="63">
                  <c:v>0.17333767854764082</c:v>
                </c:pt>
                <c:pt idx="64">
                  <c:v>0.17374755327391023</c:v>
                </c:pt>
                <c:pt idx="65">
                  <c:v>0.17416289521903663</c:v>
                </c:pt>
                <c:pt idx="66">
                  <c:v>0.1745836653627876</c:v>
                </c:pt>
                <c:pt idx="67">
                  <c:v>0.17500982455266989</c:v>
                </c:pt>
                <c:pt idx="68">
                  <c:v>0.17544133351758523</c:v>
                </c:pt>
                <c:pt idx="69">
                  <c:v>0.17587815288125663</c:v>
                </c:pt>
                <c:pt idx="70">
                  <c:v>0.17632024317541808</c:v>
                </c:pt>
                <c:pt idx="71">
                  <c:v>0.1767675648527644</c:v>
                </c:pt>
                <c:pt idx="72">
                  <c:v>0.17722007829965489</c:v>
                </c:pt>
                <c:pt idx="73">
                  <c:v>0.17767774384856747</c:v>
                </c:pt>
                <c:pt idx="74">
                  <c:v>0.17814052179029996</c:v>
                </c:pt>
                <c:pt idx="75">
                  <c:v>0.17860837238591384</c:v>
                </c:pt>
                <c:pt idx="76">
                  <c:v>0.17908125587841978</c:v>
                </c:pt>
                <c:pt idx="77">
                  <c:v>0.17955913250419944</c:v>
                </c:pt>
                <c:pt idx="78">
                  <c:v>0.18004196250416477</c:v>
                </c:pt>
                <c:pt idx="79">
                  <c:v>0.18052970613465047</c:v>
                </c:pt>
                <c:pt idx="80">
                  <c:v>0.18102232367804064</c:v>
                </c:pt>
                <c:pt idx="81">
                  <c:v>0.1815197754531255</c:v>
                </c:pt>
                <c:pt idx="82">
                  <c:v>0.18202202182519231</c:v>
                </c:pt>
                <c:pt idx="83">
                  <c:v>0.18252902321584433</c:v>
                </c:pt>
                <c:pt idx="84">
                  <c:v>0.18304074011255395</c:v>
                </c:pt>
                <c:pt idx="85">
                  <c:v>0.18355713307794555</c:v>
                </c:pt>
                <c:pt idx="86">
                  <c:v>0.18407816275881153</c:v>
                </c:pt>
                <c:pt idx="87">
                  <c:v>0.18460378989486159</c:v>
                </c:pt>
                <c:pt idx="88">
                  <c:v>0.18513397532720643</c:v>
                </c:pt>
                <c:pt idx="89">
                  <c:v>0.18566868000657785</c:v>
                </c:pt>
                <c:pt idx="90">
                  <c:v>0.186207865001286</c:v>
                </c:pt>
                <c:pt idx="91">
                  <c:v>0.18675149150491724</c:v>
                </c:pt>
                <c:pt idx="92">
                  <c:v>0.18729952084377294</c:v>
                </c:pt>
                <c:pt idx="93">
                  <c:v>0.1878519144840545</c:v>
                </c:pt>
                <c:pt idx="94">
                  <c:v>0.1884086340387931</c:v>
                </c:pt>
                <c:pt idx="95">
                  <c:v>0.18896964127453131</c:v>
                </c:pt>
                <c:pt idx="96">
                  <c:v>0.18953489811775584</c:v>
                </c:pt>
                <c:pt idx="97">
                  <c:v>0.19010436666108663</c:v>
                </c:pt>
                <c:pt idx="98">
                  <c:v>0.19067800916922631</c:v>
                </c:pt>
                <c:pt idx="99">
                  <c:v>0.19125578808466936</c:v>
                </c:pt>
                <c:pt idx="100">
                  <c:v>0.19183766603318098</c:v>
                </c:pt>
                <c:pt idx="101">
                  <c:v>-0.19183766603318098</c:v>
                </c:pt>
                <c:pt idx="102">
                  <c:v>-0.19125578808466936</c:v>
                </c:pt>
                <c:pt idx="103">
                  <c:v>-0.19067800916922631</c:v>
                </c:pt>
                <c:pt idx="104">
                  <c:v>-0.19010436666108663</c:v>
                </c:pt>
                <c:pt idx="105">
                  <c:v>-0.18953489811775584</c:v>
                </c:pt>
                <c:pt idx="106">
                  <c:v>-0.18896964127453131</c:v>
                </c:pt>
                <c:pt idx="107">
                  <c:v>-0.1884086340387931</c:v>
                </c:pt>
                <c:pt idx="108">
                  <c:v>-0.1878519144840545</c:v>
                </c:pt>
                <c:pt idx="109">
                  <c:v>-0.18729952084377294</c:v>
                </c:pt>
                <c:pt idx="110">
                  <c:v>-0.18675149150491724</c:v>
                </c:pt>
                <c:pt idx="111">
                  <c:v>-0.186207865001286</c:v>
                </c:pt>
                <c:pt idx="112">
                  <c:v>-0.18566868000657785</c:v>
                </c:pt>
                <c:pt idx="113">
                  <c:v>-0.18513397532720643</c:v>
                </c:pt>
                <c:pt idx="114">
                  <c:v>-0.18460378989486159</c:v>
                </c:pt>
                <c:pt idx="115">
                  <c:v>-0.18407816275881153</c:v>
                </c:pt>
                <c:pt idx="116">
                  <c:v>-0.18355713307794555</c:v>
                </c:pt>
                <c:pt idx="117">
                  <c:v>-0.18304074011255395</c:v>
                </c:pt>
                <c:pt idx="118">
                  <c:v>-0.18252902321584433</c:v>
                </c:pt>
                <c:pt idx="119">
                  <c:v>-0.18202202182519231</c:v>
                </c:pt>
                <c:pt idx="120">
                  <c:v>-0.1815197754531255</c:v>
                </c:pt>
                <c:pt idx="121">
                  <c:v>-0.18102232367804064</c:v>
                </c:pt>
                <c:pt idx="122">
                  <c:v>-0.18052970613465047</c:v>
                </c:pt>
                <c:pt idx="123">
                  <c:v>-0.18004196250416477</c:v>
                </c:pt>
                <c:pt idx="124">
                  <c:v>-0.17955913250419944</c:v>
                </c:pt>
                <c:pt idx="125">
                  <c:v>-0.17908125587841978</c:v>
                </c:pt>
                <c:pt idx="126">
                  <c:v>-0.17860837238591384</c:v>
                </c:pt>
                <c:pt idx="127">
                  <c:v>-0.17814052179029996</c:v>
                </c:pt>
                <c:pt idx="128">
                  <c:v>-0.17767774384856747</c:v>
                </c:pt>
                <c:pt idx="129">
                  <c:v>-0.17722007829965489</c:v>
                </c:pt>
                <c:pt idx="130">
                  <c:v>-0.1767675648527644</c:v>
                </c:pt>
                <c:pt idx="131">
                  <c:v>-0.17632024317541808</c:v>
                </c:pt>
                <c:pt idx="132">
                  <c:v>-0.17587815288125663</c:v>
                </c:pt>
                <c:pt idx="133">
                  <c:v>-0.17544133351758523</c:v>
                </c:pt>
                <c:pt idx="134">
                  <c:v>-0.17500982455266989</c:v>
                </c:pt>
                <c:pt idx="135">
                  <c:v>-0.1745836653627876</c:v>
                </c:pt>
                <c:pt idx="136">
                  <c:v>-0.17416289521903663</c:v>
                </c:pt>
                <c:pt idx="137">
                  <c:v>-0.17374755327391023</c:v>
                </c:pt>
                <c:pt idx="138">
                  <c:v>-0.17333767854764082</c:v>
                </c:pt>
                <c:pt idx="139">
                  <c:v>-0.17293330991431929</c:v>
                </c:pt>
                <c:pt idx="140">
                  <c:v>-0.17253448608779812</c:v>
                </c:pt>
                <c:pt idx="141">
                  <c:v>-0.17214124560738195</c:v>
                </c:pt>
                <c:pt idx="142">
                  <c:v>-0.17175362682331688</c:v>
                </c:pt>
                <c:pt idx="143">
                  <c:v>-0.17137166788208383</c:v>
                </c:pt>
                <c:pt idx="144">
                  <c:v>-0.17099540671150523</c:v>
                </c:pt>
                <c:pt idx="145">
                  <c:v>-0.17062488100567486</c:v>
                </c:pt>
                <c:pt idx="146">
                  <c:v>-0.17026012820971959</c:v>
                </c:pt>
                <c:pt idx="147">
                  <c:v>-0.16990118550440267</c:v>
                </c:pt>
                <c:pt idx="148">
                  <c:v>-0.16954808979057981</c:v>
                </c:pt>
                <c:pt idx="149">
                  <c:v>-0.16920087767351968</c:v>
                </c:pt>
                <c:pt idx="150">
                  <c:v>-0.16885958544709892</c:v>
                </c:pt>
                <c:pt idx="151">
                  <c:v>-0.16852424907788369</c:v>
                </c:pt>
                <c:pt idx="152">
                  <c:v>-0.16819490418911312</c:v>
                </c:pt>
                <c:pt idx="153">
                  <c:v>-0.16787158604459268</c:v>
                </c:pt>
                <c:pt idx="154">
                  <c:v>-0.16755432953251614</c:v>
                </c:pt>
                <c:pt idx="155">
                  <c:v>-0.16724316914922646</c:v>
                </c:pt>
                <c:pt idx="156">
                  <c:v>-0.16693813898293092</c:v>
                </c:pt>
                <c:pt idx="157">
                  <c:v>-0.16663927269738585</c:v>
                </c:pt>
                <c:pt idx="158">
                  <c:v>-0.16634660351556596</c:v>
                </c:pt>
                <c:pt idx="159">
                  <c:v>-0.166060164203333</c:v>
                </c:pt>
                <c:pt idx="160">
                  <c:v>-0.1657799870531203</c:v>
                </c:pt>
                <c:pt idx="161">
                  <c:v>-0.16550610386765002</c:v>
                </c:pt>
                <c:pt idx="162">
                  <c:v>-0.16523854594369863</c:v>
                </c:pt>
                <c:pt idx="163">
                  <c:v>-0.16497734405592798</c:v>
                </c:pt>
                <c:pt idx="164">
                  <c:v>-0.1647225284407999</c:v>
                </c:pt>
                <c:pt idx="165">
                  <c:v>-0.16447412878058967</c:v>
                </c:pt>
                <c:pt idx="166">
                  <c:v>-0.16423217418751931</c:v>
                </c:pt>
                <c:pt idx="167">
                  <c:v>-0.16399669318802498</c:v>
                </c:pt>
                <c:pt idx="168">
                  <c:v>-0.16376771370717891</c:v>
                </c:pt>
                <c:pt idx="169">
                  <c:v>-0.16354526305328321</c:v>
                </c:pt>
                <c:pt idx="170">
                  <c:v>-0.1633293679026542</c:v>
                </c:pt>
                <c:pt idx="171">
                  <c:v>-0.16312005428461362</c:v>
                </c:pt>
                <c:pt idx="172">
                  <c:v>-0.16291734756670898</c:v>
                </c:pt>
                <c:pt idx="173">
                  <c:v>-0.16272127244017667</c:v>
                </c:pt>
                <c:pt idx="174">
                  <c:v>-0.16253185290567015</c:v>
                </c:pt>
                <c:pt idx="175">
                  <c:v>-0.16234911225926793</c:v>
                </c:pt>
                <c:pt idx="176">
                  <c:v>-0.16217307307878273</c:v>
                </c:pt>
                <c:pt idx="177">
                  <c:v>-0.16200375721038632</c:v>
                </c:pt>
                <c:pt idx="178">
                  <c:v>-0.16184118575557094</c:v>
                </c:pt>
                <c:pt idx="179">
                  <c:v>-0.16168537905846184</c:v>
                </c:pt>
                <c:pt idx="180">
                  <c:v>-0.16153635669349953</c:v>
                </c:pt>
                <c:pt idx="181">
                  <c:v>-0.16139413745350972</c:v>
                </c:pt>
                <c:pt idx="182">
                  <c:v>-0.16125873933817367</c:v>
                </c:pt>
                <c:pt idx="183">
                  <c:v>-0.16113017954291969</c:v>
                </c:pt>
                <c:pt idx="184">
                  <c:v>-0.16100847444824715</c:v>
                </c:pt>
                <c:pt idx="185">
                  <c:v>-0.16089363960950084</c:v>
                </c:pt>
                <c:pt idx="186">
                  <c:v>-0.16078568974710983</c:v>
                </c:pt>
                <c:pt idx="187">
                  <c:v>-0.16068463873730304</c:v>
                </c:pt>
                <c:pt idx="188">
                  <c:v>-0.16059049960331753</c:v>
                </c:pt>
                <c:pt idx="189">
                  <c:v>-0.16050328450711057</c:v>
                </c:pt>
                <c:pt idx="190">
                  <c:v>-0.1604230047415883</c:v>
                </c:pt>
                <c:pt idx="191">
                  <c:v>-0.16034967072336215</c:v>
                </c:pt>
                <c:pt idx="192">
                  <c:v>-0.16028329198604402</c:v>
                </c:pt>
                <c:pt idx="193">
                  <c:v>-0.16022387717409042</c:v>
                </c:pt>
                <c:pt idx="194">
                  <c:v>-0.16017143403720421</c:v>
                </c:pt>
                <c:pt idx="195">
                  <c:v>-0.16012596942530172</c:v>
                </c:pt>
                <c:pt idx="196">
                  <c:v>-0.16008748928405583</c:v>
                </c:pt>
                <c:pt idx="197">
                  <c:v>-0.16005599865101758</c:v>
                </c:pt>
                <c:pt idx="198">
                  <c:v>-0.16003150165232538</c:v>
                </c:pt>
                <c:pt idx="199">
                  <c:v>-0.16001400150000519</c:v>
                </c:pt>
                <c:pt idx="200">
                  <c:v>-0.16000350048986728</c:v>
                </c:pt>
                <c:pt idx="201">
                  <c:v>-0.16000000000000011</c:v>
                </c:pt>
                <c:pt idx="202">
                  <c:v>-0.16000000000000011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0F-4255-9592-B1A35611CCD6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'q-parameter'!$AO$3:$AO$205</c:f>
              <c:numCache>
                <c:formatCode>General</c:formatCode>
                <c:ptCount val="203"/>
                <c:pt idx="0">
                  <c:v>101</c:v>
                </c:pt>
                <c:pt idx="1">
                  <c:v>103</c:v>
                </c:pt>
                <c:pt idx="2">
                  <c:v>105</c:v>
                </c:pt>
                <c:pt idx="3">
                  <c:v>107</c:v>
                </c:pt>
                <c:pt idx="4">
                  <c:v>109</c:v>
                </c:pt>
                <c:pt idx="5">
                  <c:v>111</c:v>
                </c:pt>
                <c:pt idx="6">
                  <c:v>113</c:v>
                </c:pt>
                <c:pt idx="7">
                  <c:v>115</c:v>
                </c:pt>
                <c:pt idx="8">
                  <c:v>117</c:v>
                </c:pt>
                <c:pt idx="9">
                  <c:v>119</c:v>
                </c:pt>
                <c:pt idx="10">
                  <c:v>121</c:v>
                </c:pt>
                <c:pt idx="11">
                  <c:v>123</c:v>
                </c:pt>
                <c:pt idx="12">
                  <c:v>125</c:v>
                </c:pt>
                <c:pt idx="13">
                  <c:v>127</c:v>
                </c:pt>
                <c:pt idx="14">
                  <c:v>129</c:v>
                </c:pt>
                <c:pt idx="15">
                  <c:v>131</c:v>
                </c:pt>
                <c:pt idx="16">
                  <c:v>133</c:v>
                </c:pt>
                <c:pt idx="17">
                  <c:v>135</c:v>
                </c:pt>
                <c:pt idx="18">
                  <c:v>137</c:v>
                </c:pt>
                <c:pt idx="19">
                  <c:v>139</c:v>
                </c:pt>
                <c:pt idx="20">
                  <c:v>141</c:v>
                </c:pt>
                <c:pt idx="21">
                  <c:v>143</c:v>
                </c:pt>
                <c:pt idx="22">
                  <c:v>145</c:v>
                </c:pt>
                <c:pt idx="23">
                  <c:v>147</c:v>
                </c:pt>
                <c:pt idx="24">
                  <c:v>149</c:v>
                </c:pt>
                <c:pt idx="25">
                  <c:v>151</c:v>
                </c:pt>
                <c:pt idx="26">
                  <c:v>153</c:v>
                </c:pt>
                <c:pt idx="27">
                  <c:v>155</c:v>
                </c:pt>
                <c:pt idx="28">
                  <c:v>157</c:v>
                </c:pt>
                <c:pt idx="29">
                  <c:v>159</c:v>
                </c:pt>
                <c:pt idx="30">
                  <c:v>161</c:v>
                </c:pt>
                <c:pt idx="31">
                  <c:v>163</c:v>
                </c:pt>
                <c:pt idx="32">
                  <c:v>165</c:v>
                </c:pt>
                <c:pt idx="33">
                  <c:v>167</c:v>
                </c:pt>
                <c:pt idx="34">
                  <c:v>169</c:v>
                </c:pt>
                <c:pt idx="35">
                  <c:v>171</c:v>
                </c:pt>
                <c:pt idx="36">
                  <c:v>173</c:v>
                </c:pt>
                <c:pt idx="37">
                  <c:v>175</c:v>
                </c:pt>
                <c:pt idx="38">
                  <c:v>177</c:v>
                </c:pt>
                <c:pt idx="39">
                  <c:v>179</c:v>
                </c:pt>
                <c:pt idx="40">
                  <c:v>181</c:v>
                </c:pt>
                <c:pt idx="41">
                  <c:v>183</c:v>
                </c:pt>
                <c:pt idx="42">
                  <c:v>185</c:v>
                </c:pt>
                <c:pt idx="43">
                  <c:v>187</c:v>
                </c:pt>
                <c:pt idx="44">
                  <c:v>189</c:v>
                </c:pt>
                <c:pt idx="45">
                  <c:v>191</c:v>
                </c:pt>
                <c:pt idx="46">
                  <c:v>193</c:v>
                </c:pt>
                <c:pt idx="47">
                  <c:v>195</c:v>
                </c:pt>
                <c:pt idx="48">
                  <c:v>197</c:v>
                </c:pt>
                <c:pt idx="49">
                  <c:v>199</c:v>
                </c:pt>
                <c:pt idx="50">
                  <c:v>201</c:v>
                </c:pt>
                <c:pt idx="51">
                  <c:v>203</c:v>
                </c:pt>
                <c:pt idx="52">
                  <c:v>205</c:v>
                </c:pt>
                <c:pt idx="53">
                  <c:v>207</c:v>
                </c:pt>
                <c:pt idx="54">
                  <c:v>209</c:v>
                </c:pt>
                <c:pt idx="55">
                  <c:v>211</c:v>
                </c:pt>
                <c:pt idx="56">
                  <c:v>213</c:v>
                </c:pt>
                <c:pt idx="57">
                  <c:v>215</c:v>
                </c:pt>
                <c:pt idx="58">
                  <c:v>217</c:v>
                </c:pt>
                <c:pt idx="59">
                  <c:v>219</c:v>
                </c:pt>
                <c:pt idx="60">
                  <c:v>221</c:v>
                </c:pt>
                <c:pt idx="61">
                  <c:v>223</c:v>
                </c:pt>
                <c:pt idx="62">
                  <c:v>225</c:v>
                </c:pt>
                <c:pt idx="63">
                  <c:v>227</c:v>
                </c:pt>
                <c:pt idx="64">
                  <c:v>229</c:v>
                </c:pt>
                <c:pt idx="65">
                  <c:v>231</c:v>
                </c:pt>
                <c:pt idx="66">
                  <c:v>233</c:v>
                </c:pt>
                <c:pt idx="67">
                  <c:v>235</c:v>
                </c:pt>
                <c:pt idx="68">
                  <c:v>237</c:v>
                </c:pt>
                <c:pt idx="69">
                  <c:v>239</c:v>
                </c:pt>
                <c:pt idx="70">
                  <c:v>241</c:v>
                </c:pt>
                <c:pt idx="71">
                  <c:v>243</c:v>
                </c:pt>
                <c:pt idx="72">
                  <c:v>245</c:v>
                </c:pt>
                <c:pt idx="73">
                  <c:v>247</c:v>
                </c:pt>
                <c:pt idx="74">
                  <c:v>249</c:v>
                </c:pt>
                <c:pt idx="75">
                  <c:v>251</c:v>
                </c:pt>
                <c:pt idx="76">
                  <c:v>253</c:v>
                </c:pt>
                <c:pt idx="77">
                  <c:v>255</c:v>
                </c:pt>
                <c:pt idx="78">
                  <c:v>257</c:v>
                </c:pt>
                <c:pt idx="79">
                  <c:v>259</c:v>
                </c:pt>
                <c:pt idx="80">
                  <c:v>261</c:v>
                </c:pt>
                <c:pt idx="81">
                  <c:v>263</c:v>
                </c:pt>
                <c:pt idx="82">
                  <c:v>265</c:v>
                </c:pt>
                <c:pt idx="83">
                  <c:v>267</c:v>
                </c:pt>
                <c:pt idx="84">
                  <c:v>269</c:v>
                </c:pt>
                <c:pt idx="85">
                  <c:v>271</c:v>
                </c:pt>
                <c:pt idx="86">
                  <c:v>273</c:v>
                </c:pt>
                <c:pt idx="87">
                  <c:v>275</c:v>
                </c:pt>
                <c:pt idx="88">
                  <c:v>277</c:v>
                </c:pt>
                <c:pt idx="89">
                  <c:v>279</c:v>
                </c:pt>
                <c:pt idx="90">
                  <c:v>281</c:v>
                </c:pt>
                <c:pt idx="91">
                  <c:v>283</c:v>
                </c:pt>
                <c:pt idx="92">
                  <c:v>285</c:v>
                </c:pt>
                <c:pt idx="93">
                  <c:v>287</c:v>
                </c:pt>
                <c:pt idx="94">
                  <c:v>289</c:v>
                </c:pt>
                <c:pt idx="95">
                  <c:v>291</c:v>
                </c:pt>
                <c:pt idx="96">
                  <c:v>293</c:v>
                </c:pt>
                <c:pt idx="97">
                  <c:v>295</c:v>
                </c:pt>
                <c:pt idx="98">
                  <c:v>297</c:v>
                </c:pt>
                <c:pt idx="99">
                  <c:v>299</c:v>
                </c:pt>
                <c:pt idx="100">
                  <c:v>301</c:v>
                </c:pt>
                <c:pt idx="101">
                  <c:v>301</c:v>
                </c:pt>
                <c:pt idx="102">
                  <c:v>299</c:v>
                </c:pt>
                <c:pt idx="103">
                  <c:v>297</c:v>
                </c:pt>
                <c:pt idx="104">
                  <c:v>295</c:v>
                </c:pt>
                <c:pt idx="105">
                  <c:v>293</c:v>
                </c:pt>
                <c:pt idx="106">
                  <c:v>291</c:v>
                </c:pt>
                <c:pt idx="107">
                  <c:v>289</c:v>
                </c:pt>
                <c:pt idx="108">
                  <c:v>287</c:v>
                </c:pt>
                <c:pt idx="109">
                  <c:v>285</c:v>
                </c:pt>
                <c:pt idx="110">
                  <c:v>283</c:v>
                </c:pt>
                <c:pt idx="111">
                  <c:v>281</c:v>
                </c:pt>
                <c:pt idx="112">
                  <c:v>279</c:v>
                </c:pt>
                <c:pt idx="113">
                  <c:v>277</c:v>
                </c:pt>
                <c:pt idx="114">
                  <c:v>275</c:v>
                </c:pt>
                <c:pt idx="115">
                  <c:v>273</c:v>
                </c:pt>
                <c:pt idx="116">
                  <c:v>271</c:v>
                </c:pt>
                <c:pt idx="117">
                  <c:v>269</c:v>
                </c:pt>
                <c:pt idx="118">
                  <c:v>267</c:v>
                </c:pt>
                <c:pt idx="119">
                  <c:v>265</c:v>
                </c:pt>
                <c:pt idx="120">
                  <c:v>263</c:v>
                </c:pt>
                <c:pt idx="121">
                  <c:v>261</c:v>
                </c:pt>
                <c:pt idx="122">
                  <c:v>259</c:v>
                </c:pt>
                <c:pt idx="123">
                  <c:v>257</c:v>
                </c:pt>
                <c:pt idx="124">
                  <c:v>255</c:v>
                </c:pt>
                <c:pt idx="125">
                  <c:v>253</c:v>
                </c:pt>
                <c:pt idx="126">
                  <c:v>251</c:v>
                </c:pt>
                <c:pt idx="127">
                  <c:v>249</c:v>
                </c:pt>
                <c:pt idx="128">
                  <c:v>247</c:v>
                </c:pt>
                <c:pt idx="129">
                  <c:v>245</c:v>
                </c:pt>
                <c:pt idx="130">
                  <c:v>243</c:v>
                </c:pt>
                <c:pt idx="131">
                  <c:v>241</c:v>
                </c:pt>
                <c:pt idx="132">
                  <c:v>239</c:v>
                </c:pt>
                <c:pt idx="133">
                  <c:v>237</c:v>
                </c:pt>
                <c:pt idx="134">
                  <c:v>235</c:v>
                </c:pt>
                <c:pt idx="135">
                  <c:v>233</c:v>
                </c:pt>
                <c:pt idx="136">
                  <c:v>231</c:v>
                </c:pt>
                <c:pt idx="137">
                  <c:v>229</c:v>
                </c:pt>
                <c:pt idx="138">
                  <c:v>227</c:v>
                </c:pt>
                <c:pt idx="139">
                  <c:v>225</c:v>
                </c:pt>
                <c:pt idx="140">
                  <c:v>223</c:v>
                </c:pt>
                <c:pt idx="141">
                  <c:v>221</c:v>
                </c:pt>
                <c:pt idx="142">
                  <c:v>219</c:v>
                </c:pt>
                <c:pt idx="143">
                  <c:v>217</c:v>
                </c:pt>
                <c:pt idx="144">
                  <c:v>215</c:v>
                </c:pt>
                <c:pt idx="145">
                  <c:v>213</c:v>
                </c:pt>
                <c:pt idx="146">
                  <c:v>211</c:v>
                </c:pt>
                <c:pt idx="147">
                  <c:v>209</c:v>
                </c:pt>
                <c:pt idx="148">
                  <c:v>207</c:v>
                </c:pt>
                <c:pt idx="149">
                  <c:v>205</c:v>
                </c:pt>
                <c:pt idx="150">
                  <c:v>203</c:v>
                </c:pt>
                <c:pt idx="151">
                  <c:v>201</c:v>
                </c:pt>
                <c:pt idx="152">
                  <c:v>199</c:v>
                </c:pt>
                <c:pt idx="153">
                  <c:v>197</c:v>
                </c:pt>
                <c:pt idx="154">
                  <c:v>195</c:v>
                </c:pt>
                <c:pt idx="155">
                  <c:v>193</c:v>
                </c:pt>
                <c:pt idx="156">
                  <c:v>191</c:v>
                </c:pt>
                <c:pt idx="157">
                  <c:v>189</c:v>
                </c:pt>
                <c:pt idx="158">
                  <c:v>187</c:v>
                </c:pt>
                <c:pt idx="159">
                  <c:v>185</c:v>
                </c:pt>
                <c:pt idx="160">
                  <c:v>183</c:v>
                </c:pt>
                <c:pt idx="161">
                  <c:v>181</c:v>
                </c:pt>
                <c:pt idx="162">
                  <c:v>179</c:v>
                </c:pt>
                <c:pt idx="163">
                  <c:v>177</c:v>
                </c:pt>
                <c:pt idx="164">
                  <c:v>175</c:v>
                </c:pt>
                <c:pt idx="165">
                  <c:v>173</c:v>
                </c:pt>
                <c:pt idx="166">
                  <c:v>171</c:v>
                </c:pt>
                <c:pt idx="167">
                  <c:v>169</c:v>
                </c:pt>
                <c:pt idx="168">
                  <c:v>167</c:v>
                </c:pt>
                <c:pt idx="169">
                  <c:v>165</c:v>
                </c:pt>
                <c:pt idx="170">
                  <c:v>163</c:v>
                </c:pt>
                <c:pt idx="171">
                  <c:v>161</c:v>
                </c:pt>
                <c:pt idx="172">
                  <c:v>159</c:v>
                </c:pt>
                <c:pt idx="173">
                  <c:v>157</c:v>
                </c:pt>
                <c:pt idx="174">
                  <c:v>155</c:v>
                </c:pt>
                <c:pt idx="175">
                  <c:v>153</c:v>
                </c:pt>
                <c:pt idx="176">
                  <c:v>151</c:v>
                </c:pt>
                <c:pt idx="177">
                  <c:v>149</c:v>
                </c:pt>
                <c:pt idx="178">
                  <c:v>147</c:v>
                </c:pt>
                <c:pt idx="179">
                  <c:v>145</c:v>
                </c:pt>
                <c:pt idx="180">
                  <c:v>143</c:v>
                </c:pt>
                <c:pt idx="181">
                  <c:v>141</c:v>
                </c:pt>
                <c:pt idx="182">
                  <c:v>139</c:v>
                </c:pt>
                <c:pt idx="183">
                  <c:v>137</c:v>
                </c:pt>
                <c:pt idx="184">
                  <c:v>135</c:v>
                </c:pt>
                <c:pt idx="185">
                  <c:v>133</c:v>
                </c:pt>
                <c:pt idx="186">
                  <c:v>131</c:v>
                </c:pt>
                <c:pt idx="187">
                  <c:v>129</c:v>
                </c:pt>
                <c:pt idx="188">
                  <c:v>127</c:v>
                </c:pt>
                <c:pt idx="189">
                  <c:v>125</c:v>
                </c:pt>
                <c:pt idx="190">
                  <c:v>123</c:v>
                </c:pt>
                <c:pt idx="191">
                  <c:v>121</c:v>
                </c:pt>
                <c:pt idx="192">
                  <c:v>119</c:v>
                </c:pt>
                <c:pt idx="193">
                  <c:v>117</c:v>
                </c:pt>
                <c:pt idx="194">
                  <c:v>115</c:v>
                </c:pt>
                <c:pt idx="195">
                  <c:v>113</c:v>
                </c:pt>
                <c:pt idx="196">
                  <c:v>111</c:v>
                </c:pt>
                <c:pt idx="197">
                  <c:v>109</c:v>
                </c:pt>
                <c:pt idx="198">
                  <c:v>107</c:v>
                </c:pt>
                <c:pt idx="199">
                  <c:v>105</c:v>
                </c:pt>
                <c:pt idx="200">
                  <c:v>103</c:v>
                </c:pt>
                <c:pt idx="201">
                  <c:v>101</c:v>
                </c:pt>
                <c:pt idx="202">
                  <c:v>101</c:v>
                </c:pt>
              </c:numCache>
            </c:numRef>
          </c:xVal>
          <c:yVal>
            <c:numRef>
              <c:f>'q-parameter'!$AQ$3:$AQ$205</c:f>
              <c:numCache>
                <c:formatCode>General</c:formatCode>
                <c:ptCount val="203"/>
                <c:pt idx="0">
                  <c:v>0.19183766603318098</c:v>
                </c:pt>
                <c:pt idx="1">
                  <c:v>0.19109527487682784</c:v>
                </c:pt>
                <c:pt idx="2">
                  <c:v>0.19036932103010787</c:v>
                </c:pt>
                <c:pt idx="3">
                  <c:v>0.18965999324238086</c:v>
                </c:pt>
                <c:pt idx="4">
                  <c:v>0.18896747874160111</c:v>
                </c:pt>
                <c:pt idx="5">
                  <c:v>0.18829196303941595</c:v>
                </c:pt>
                <c:pt idx="6">
                  <c:v>0.18763362973235334</c:v>
                </c:pt>
                <c:pt idx="7">
                  <c:v>0.18699266029943756</c:v>
                </c:pt>
                <c:pt idx="8">
                  <c:v>0.18636923389660001</c:v>
                </c:pt>
                <c:pt idx="9">
                  <c:v>0.18576352714828631</c:v>
                </c:pt>
                <c:pt idx="10">
                  <c:v>0.18517571393668369</c:v>
                </c:pt>
                <c:pt idx="11">
                  <c:v>0.18460596518902278</c:v>
                </c:pt>
                <c:pt idx="12">
                  <c:v>0.18405444866343956</c:v>
                </c:pt>
                <c:pt idx="13">
                  <c:v>0.18352132873390084</c:v>
                </c:pt>
                <c:pt idx="14">
                  <c:v>0.18300676617472944</c:v>
                </c:pt>
                <c:pt idx="15">
                  <c:v>0.18251091794528232</c:v>
                </c:pt>
                <c:pt idx="16">
                  <c:v>0.18203393697535844</c:v>
                </c:pt>
                <c:pt idx="17">
                  <c:v>0.18157597195193492</c:v>
                </c:pt>
                <c:pt idx="18">
                  <c:v>0.18113716710783775</c:v>
                </c:pt>
                <c:pt idx="19">
                  <c:v>0.18071766201297929</c:v>
                </c:pt>
                <c:pt idx="20">
                  <c:v>0.18031759136879538</c:v>
                </c:pt>
                <c:pt idx="21">
                  <c:v>0.17993708480652959</c:v>
                </c:pt>
                <c:pt idx="22">
                  <c:v>0.17957626669001189</c:v>
                </c:pt>
                <c:pt idx="23">
                  <c:v>0.17923525592358841</c:v>
                </c:pt>
                <c:pt idx="24">
                  <c:v>0.17891416576584421</c:v>
                </c:pt>
                <c:pt idx="25">
                  <c:v>0.17861310364977007</c:v>
                </c:pt>
                <c:pt idx="26">
                  <c:v>0.17833217101000268</c:v>
                </c:pt>
                <c:pt idx="27">
                  <c:v>0.17807146311776079</c:v>
                </c:pt>
                <c:pt idx="28">
                  <c:v>0.17783106892408043</c:v>
                </c:pt>
                <c:pt idx="29">
                  <c:v>0.17761107091193329</c:v>
                </c:pt>
                <c:pt idx="30">
                  <c:v>0.17741154495778572</c:v>
                </c:pt>
                <c:pt idx="31">
                  <c:v>0.17723256020312647</c:v>
                </c:pt>
                <c:pt idx="32">
                  <c:v>0.17707417893646465</c:v>
                </c:pt>
                <c:pt idx="33">
                  <c:v>0.17693645648625697</c:v>
                </c:pt>
                <c:pt idx="34">
                  <c:v>0.17681944112519118</c:v>
                </c:pt>
                <c:pt idx="35">
                  <c:v>0.17672317398620535</c:v>
                </c:pt>
                <c:pt idx="36">
                  <c:v>0.17664768899058411</c:v>
                </c:pt>
                <c:pt idx="37">
                  <c:v>0.17659301278842093</c:v>
                </c:pt>
                <c:pt idx="38">
                  <c:v>0.17655916471169225</c:v>
                </c:pt>
                <c:pt idx="39">
                  <c:v>0.17654615674013235</c:v>
                </c:pt>
                <c:pt idx="40">
                  <c:v>0.17655399348005157</c:v>
                </c:pt>
                <c:pt idx="41">
                  <c:v>0.17658267215618481</c:v>
                </c:pt>
                <c:pt idx="42">
                  <c:v>0.17663218261660305</c:v>
                </c:pt>
                <c:pt idx="43">
                  <c:v>0.17670250735066881</c:v>
                </c:pt>
                <c:pt idx="44">
                  <c:v>0.17679362151996084</c:v>
                </c:pt>
                <c:pt idx="45">
                  <c:v>0.17690549300204031</c:v>
                </c:pt>
                <c:pt idx="46">
                  <c:v>0.17703808244688057</c:v>
                </c:pt>
                <c:pt idx="47">
                  <c:v>0.17719134334572872</c:v>
                </c:pt>
                <c:pt idx="48">
                  <c:v>0.1773652221121185</c:v>
                </c:pt>
                <c:pt idx="49">
                  <c:v>0.17755965817471081</c:v>
                </c:pt>
                <c:pt idx="50">
                  <c:v>0.17777458408158628</c:v>
                </c:pt>
                <c:pt idx="51">
                  <c:v>0.17800992561557805</c:v>
                </c:pt>
                <c:pt idx="52">
                  <c:v>0.1782656019201912</c:v>
                </c:pt>
                <c:pt idx="53">
                  <c:v>0.17854152563561895</c:v>
                </c:pt>
                <c:pt idx="54">
                  <c:v>0.17883760304433322</c:v>
                </c:pt>
                <c:pt idx="55">
                  <c:v>0.17915373422569889</c:v>
                </c:pt>
                <c:pt idx="56">
                  <c:v>0.17948981321903495</c:v>
                </c:pt>
                <c:pt idx="57">
                  <c:v>0.17984572819452121</c:v>
                </c:pt>
                <c:pt idx="58">
                  <c:v>0.1802213616313364</c:v>
                </c:pt>
                <c:pt idx="59">
                  <c:v>0.18061659050239556</c:v>
                </c:pt>
                <c:pt idx="60">
                  <c:v>0.18103128646504449</c:v>
                </c:pt>
                <c:pt idx="61">
                  <c:v>0.18146531605706301</c:v>
                </c:pt>
                <c:pt idx="62">
                  <c:v>0.18191854089732687</c:v>
                </c:pt>
                <c:pt idx="63">
                  <c:v>0.18239081789047601</c:v>
                </c:pt>
                <c:pt idx="64">
                  <c:v>0.18288199943494432</c:v>
                </c:pt>
                <c:pt idx="65">
                  <c:v>0.18339193363370965</c:v>
                </c:pt>
                <c:pt idx="66">
                  <c:v>0.18392046450713634</c:v>
                </c:pt>
                <c:pt idx="67">
                  <c:v>0.1844674322072935</c:v>
                </c:pt>
                <c:pt idx="68">
                  <c:v>0.18503267323315051</c:v>
                </c:pt>
                <c:pt idx="69">
                  <c:v>0.18561602064606691</c:v>
                </c:pt>
                <c:pt idx="70">
                  <c:v>0.1862173042850159</c:v>
                </c:pt>
                <c:pt idx="71">
                  <c:v>0.18683635098100451</c:v>
                </c:pt>
                <c:pt idx="72">
                  <c:v>0.18747298477017366</c:v>
                </c:pt>
                <c:pt idx="73">
                  <c:v>0.18812702710509271</c:v>
                </c:pt>
                <c:pt idx="74">
                  <c:v>0.18879829706378332</c:v>
                </c:pt>
                <c:pt idx="75">
                  <c:v>0.18948661155604296</c:v>
                </c:pt>
                <c:pt idx="76">
                  <c:v>0.19019178552665919</c:v>
                </c:pt>
                <c:pt idx="77">
                  <c:v>0.1909136321551409</c:v>
                </c:pt>
                <c:pt idx="78">
                  <c:v>0.19165196305162119</c:v>
                </c:pt>
                <c:pt idx="79">
                  <c:v>0.1924065884486115</c:v>
                </c:pt>
                <c:pt idx="80">
                  <c:v>0.19317731738832228</c:v>
                </c:pt>
                <c:pt idx="81">
                  <c:v>0.19396395790529111</c:v>
                </c:pt>
                <c:pt idx="82">
                  <c:v>0.19476631720409052</c:v>
                </c:pt>
                <c:pt idx="83">
                  <c:v>0.19558420183190917</c:v>
                </c:pt>
                <c:pt idx="84">
                  <c:v>0.19641741784584024</c:v>
                </c:pt>
                <c:pt idx="85">
                  <c:v>0.19726577097472242</c:v>
                </c:pt>
                <c:pt idx="86">
                  <c:v>0.1981290667754172</c:v>
                </c:pt>
                <c:pt idx="87">
                  <c:v>0.19900711078342312</c:v>
                </c:pt>
                <c:pt idx="88">
                  <c:v>0.19989970865775492</c:v>
                </c:pt>
                <c:pt idx="89">
                  <c:v>0.20080666632003721</c:v>
                </c:pt>
                <c:pt idx="90">
                  <c:v>0.20172779008778183</c:v>
                </c:pt>
                <c:pt idx="91">
                  <c:v>0.20266288680183966</c:v>
                </c:pt>
                <c:pt idx="92">
                  <c:v>0.20361176394803962</c:v>
                </c:pt>
                <c:pt idx="93">
                  <c:v>0.20457422977303596</c:v>
                </c:pt>
                <c:pt idx="94">
                  <c:v>0.20555009339441188</c:v>
                </c:pt>
                <c:pt idx="95">
                  <c:v>0.20653916490509455</c:v>
                </c:pt>
                <c:pt idx="96">
                  <c:v>0.20754125547215427</c:v>
                </c:pt>
                <c:pt idx="97">
                  <c:v>0.20855617743007285</c:v>
                </c:pt>
                <c:pt idx="98">
                  <c:v>0.20958374436857408</c:v>
                </c:pt>
                <c:pt idx="99">
                  <c:v>0.21062377121512516</c:v>
                </c:pt>
                <c:pt idx="100">
                  <c:v>0.21167607431222071</c:v>
                </c:pt>
                <c:pt idx="101">
                  <c:v>-0.21167607431222071</c:v>
                </c:pt>
                <c:pt idx="102">
                  <c:v>-0.21062377121512516</c:v>
                </c:pt>
                <c:pt idx="103">
                  <c:v>-0.20958374436857408</c:v>
                </c:pt>
                <c:pt idx="104">
                  <c:v>-0.20855617743007285</c:v>
                </c:pt>
                <c:pt idx="105">
                  <c:v>-0.20754125547215427</c:v>
                </c:pt>
                <c:pt idx="106">
                  <c:v>-0.20653916490509455</c:v>
                </c:pt>
                <c:pt idx="107">
                  <c:v>-0.20555009339441188</c:v>
                </c:pt>
                <c:pt idx="108">
                  <c:v>-0.20457422977303596</c:v>
                </c:pt>
                <c:pt idx="109">
                  <c:v>-0.20361176394803962</c:v>
                </c:pt>
                <c:pt idx="110">
                  <c:v>-0.20266288680183966</c:v>
                </c:pt>
                <c:pt idx="111">
                  <c:v>-0.20172779008778183</c:v>
                </c:pt>
                <c:pt idx="112">
                  <c:v>-0.20080666632003721</c:v>
                </c:pt>
                <c:pt idx="113">
                  <c:v>-0.19989970865775492</c:v>
                </c:pt>
                <c:pt idx="114">
                  <c:v>-0.19900711078342312</c:v>
                </c:pt>
                <c:pt idx="115">
                  <c:v>-0.1981290667754172</c:v>
                </c:pt>
                <c:pt idx="116">
                  <c:v>-0.19726577097472242</c:v>
                </c:pt>
                <c:pt idx="117">
                  <c:v>-0.19641741784584024</c:v>
                </c:pt>
                <c:pt idx="118">
                  <c:v>-0.19558420183190917</c:v>
                </c:pt>
                <c:pt idx="119">
                  <c:v>-0.19476631720409052</c:v>
                </c:pt>
                <c:pt idx="120">
                  <c:v>-0.19396395790529111</c:v>
                </c:pt>
                <c:pt idx="121">
                  <c:v>-0.19317731738832228</c:v>
                </c:pt>
                <c:pt idx="122">
                  <c:v>-0.1924065884486115</c:v>
                </c:pt>
                <c:pt idx="123">
                  <c:v>-0.19165196305162119</c:v>
                </c:pt>
                <c:pt idx="124">
                  <c:v>-0.1909136321551409</c:v>
                </c:pt>
                <c:pt idx="125">
                  <c:v>-0.19019178552665919</c:v>
                </c:pt>
                <c:pt idx="126">
                  <c:v>-0.18948661155604296</c:v>
                </c:pt>
                <c:pt idx="127">
                  <c:v>-0.18879829706378332</c:v>
                </c:pt>
                <c:pt idx="128">
                  <c:v>-0.18812702710509271</c:v>
                </c:pt>
                <c:pt idx="129">
                  <c:v>-0.18747298477017366</c:v>
                </c:pt>
                <c:pt idx="130">
                  <c:v>-0.18683635098100451</c:v>
                </c:pt>
                <c:pt idx="131">
                  <c:v>-0.1862173042850159</c:v>
                </c:pt>
                <c:pt idx="132">
                  <c:v>-0.18561602064606691</c:v>
                </c:pt>
                <c:pt idx="133">
                  <c:v>-0.18503267323315051</c:v>
                </c:pt>
                <c:pt idx="134">
                  <c:v>-0.1844674322072935</c:v>
                </c:pt>
                <c:pt idx="135">
                  <c:v>-0.18392046450713634</c:v>
                </c:pt>
                <c:pt idx="136">
                  <c:v>-0.18339193363370965</c:v>
                </c:pt>
                <c:pt idx="137">
                  <c:v>-0.18288199943494432</c:v>
                </c:pt>
                <c:pt idx="138">
                  <c:v>-0.18239081789047601</c:v>
                </c:pt>
                <c:pt idx="139">
                  <c:v>-0.18191854089732687</c:v>
                </c:pt>
                <c:pt idx="140">
                  <c:v>-0.18146531605706301</c:v>
                </c:pt>
                <c:pt idx="141">
                  <c:v>-0.18103128646504449</c:v>
                </c:pt>
                <c:pt idx="142">
                  <c:v>-0.18061659050239556</c:v>
                </c:pt>
                <c:pt idx="143">
                  <c:v>-0.1802213616313364</c:v>
                </c:pt>
                <c:pt idx="144">
                  <c:v>-0.17984572819452121</c:v>
                </c:pt>
                <c:pt idx="145">
                  <c:v>-0.17948981321903495</c:v>
                </c:pt>
                <c:pt idx="146">
                  <c:v>-0.17915373422569889</c:v>
                </c:pt>
                <c:pt idx="147">
                  <c:v>-0.17883760304433322</c:v>
                </c:pt>
                <c:pt idx="148">
                  <c:v>-0.17854152563561895</c:v>
                </c:pt>
                <c:pt idx="149">
                  <c:v>-0.1782656019201912</c:v>
                </c:pt>
                <c:pt idx="150">
                  <c:v>-0.17800992561557805</c:v>
                </c:pt>
                <c:pt idx="151">
                  <c:v>-0.17777458408158628</c:v>
                </c:pt>
                <c:pt idx="152">
                  <c:v>-0.17755965817471081</c:v>
                </c:pt>
                <c:pt idx="153">
                  <c:v>-0.1773652221121185</c:v>
                </c:pt>
                <c:pt idx="154">
                  <c:v>-0.17719134334572872</c:v>
                </c:pt>
                <c:pt idx="155">
                  <c:v>-0.17703808244688057</c:v>
                </c:pt>
                <c:pt idx="156">
                  <c:v>-0.17690549300204031</c:v>
                </c:pt>
                <c:pt idx="157">
                  <c:v>-0.17679362151996084</c:v>
                </c:pt>
                <c:pt idx="158">
                  <c:v>-0.17670250735066881</c:v>
                </c:pt>
                <c:pt idx="159">
                  <c:v>-0.17663218261660305</c:v>
                </c:pt>
                <c:pt idx="160">
                  <c:v>-0.17658267215618481</c:v>
                </c:pt>
                <c:pt idx="161">
                  <c:v>-0.17655399348005157</c:v>
                </c:pt>
                <c:pt idx="162">
                  <c:v>-0.17654615674013235</c:v>
                </c:pt>
                <c:pt idx="163">
                  <c:v>-0.17655916471169225</c:v>
                </c:pt>
                <c:pt idx="164">
                  <c:v>-0.17659301278842093</c:v>
                </c:pt>
                <c:pt idx="165">
                  <c:v>-0.17664768899058411</c:v>
                </c:pt>
                <c:pt idx="166">
                  <c:v>-0.17672317398620535</c:v>
                </c:pt>
                <c:pt idx="167">
                  <c:v>-0.17681944112519118</c:v>
                </c:pt>
                <c:pt idx="168">
                  <c:v>-0.17693645648625697</c:v>
                </c:pt>
                <c:pt idx="169">
                  <c:v>-0.17707417893646465</c:v>
                </c:pt>
                <c:pt idx="170">
                  <c:v>-0.17723256020312647</c:v>
                </c:pt>
                <c:pt idx="171">
                  <c:v>-0.17741154495778572</c:v>
                </c:pt>
                <c:pt idx="172">
                  <c:v>-0.17761107091193329</c:v>
                </c:pt>
                <c:pt idx="173">
                  <c:v>-0.17783106892408043</c:v>
                </c:pt>
                <c:pt idx="174">
                  <c:v>-0.17807146311776079</c:v>
                </c:pt>
                <c:pt idx="175">
                  <c:v>-0.17833217101000268</c:v>
                </c:pt>
                <c:pt idx="176">
                  <c:v>-0.17861310364977007</c:v>
                </c:pt>
                <c:pt idx="177">
                  <c:v>-0.17891416576584421</c:v>
                </c:pt>
                <c:pt idx="178">
                  <c:v>-0.17923525592358841</c:v>
                </c:pt>
                <c:pt idx="179">
                  <c:v>-0.17957626669001189</c:v>
                </c:pt>
                <c:pt idx="180">
                  <c:v>-0.17993708480652959</c:v>
                </c:pt>
                <c:pt idx="181">
                  <c:v>-0.18031759136879538</c:v>
                </c:pt>
                <c:pt idx="182">
                  <c:v>-0.18071766201297929</c:v>
                </c:pt>
                <c:pt idx="183">
                  <c:v>-0.18113716710783775</c:v>
                </c:pt>
                <c:pt idx="184">
                  <c:v>-0.18157597195193492</c:v>
                </c:pt>
                <c:pt idx="185">
                  <c:v>-0.18203393697535844</c:v>
                </c:pt>
                <c:pt idx="186">
                  <c:v>-0.18251091794528232</c:v>
                </c:pt>
                <c:pt idx="187">
                  <c:v>-0.18300676617472944</c:v>
                </c:pt>
                <c:pt idx="188">
                  <c:v>-0.18352132873390084</c:v>
                </c:pt>
                <c:pt idx="189">
                  <c:v>-0.18405444866343956</c:v>
                </c:pt>
                <c:pt idx="190">
                  <c:v>-0.18460596518902278</c:v>
                </c:pt>
                <c:pt idx="191">
                  <c:v>-0.18517571393668369</c:v>
                </c:pt>
                <c:pt idx="192">
                  <c:v>-0.18576352714828631</c:v>
                </c:pt>
                <c:pt idx="193">
                  <c:v>-0.18636923389660001</c:v>
                </c:pt>
                <c:pt idx="194">
                  <c:v>-0.18699266029943756</c:v>
                </c:pt>
                <c:pt idx="195">
                  <c:v>-0.18763362973235334</c:v>
                </c:pt>
                <c:pt idx="196">
                  <c:v>-0.18829196303941595</c:v>
                </c:pt>
                <c:pt idx="197">
                  <c:v>-0.18896747874160111</c:v>
                </c:pt>
                <c:pt idx="198">
                  <c:v>-0.18965999324238086</c:v>
                </c:pt>
                <c:pt idx="199">
                  <c:v>-0.19036932103010787</c:v>
                </c:pt>
                <c:pt idx="200">
                  <c:v>-0.19109527487682784</c:v>
                </c:pt>
                <c:pt idx="201">
                  <c:v>-0.19183766603318098</c:v>
                </c:pt>
                <c:pt idx="202">
                  <c:v>-0.19183766603318098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0F-4255-9592-B1A35611CCD6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'q-parameter'!$AV$3:$AV$205</c:f>
              <c:numCache>
                <c:formatCode>General</c:formatCode>
                <c:ptCount val="203"/>
                <c:pt idx="0">
                  <c:v>302</c:v>
                </c:pt>
                <c:pt idx="1">
                  <c:v>305</c:v>
                </c:pt>
                <c:pt idx="2">
                  <c:v>308</c:v>
                </c:pt>
                <c:pt idx="3">
                  <c:v>311</c:v>
                </c:pt>
                <c:pt idx="4">
                  <c:v>314</c:v>
                </c:pt>
                <c:pt idx="5">
                  <c:v>317</c:v>
                </c:pt>
                <c:pt idx="6">
                  <c:v>320</c:v>
                </c:pt>
                <c:pt idx="7">
                  <c:v>323</c:v>
                </c:pt>
                <c:pt idx="8">
                  <c:v>326</c:v>
                </c:pt>
                <c:pt idx="9">
                  <c:v>329</c:v>
                </c:pt>
                <c:pt idx="10">
                  <c:v>332</c:v>
                </c:pt>
                <c:pt idx="11">
                  <c:v>335</c:v>
                </c:pt>
                <c:pt idx="12">
                  <c:v>338</c:v>
                </c:pt>
                <c:pt idx="13">
                  <c:v>341</c:v>
                </c:pt>
                <c:pt idx="14">
                  <c:v>344</c:v>
                </c:pt>
                <c:pt idx="15">
                  <c:v>347</c:v>
                </c:pt>
                <c:pt idx="16">
                  <c:v>350</c:v>
                </c:pt>
                <c:pt idx="17">
                  <c:v>353</c:v>
                </c:pt>
                <c:pt idx="18">
                  <c:v>356</c:v>
                </c:pt>
                <c:pt idx="19">
                  <c:v>359</c:v>
                </c:pt>
                <c:pt idx="20">
                  <c:v>362</c:v>
                </c:pt>
                <c:pt idx="21">
                  <c:v>365</c:v>
                </c:pt>
                <c:pt idx="22">
                  <c:v>368</c:v>
                </c:pt>
                <c:pt idx="23">
                  <c:v>371</c:v>
                </c:pt>
                <c:pt idx="24">
                  <c:v>374</c:v>
                </c:pt>
                <c:pt idx="25">
                  <c:v>377</c:v>
                </c:pt>
                <c:pt idx="26">
                  <c:v>380</c:v>
                </c:pt>
                <c:pt idx="27">
                  <c:v>383</c:v>
                </c:pt>
                <c:pt idx="28">
                  <c:v>386</c:v>
                </c:pt>
                <c:pt idx="29">
                  <c:v>389</c:v>
                </c:pt>
                <c:pt idx="30">
                  <c:v>392</c:v>
                </c:pt>
                <c:pt idx="31">
                  <c:v>395</c:v>
                </c:pt>
                <c:pt idx="32">
                  <c:v>398</c:v>
                </c:pt>
                <c:pt idx="33">
                  <c:v>401</c:v>
                </c:pt>
                <c:pt idx="34">
                  <c:v>404</c:v>
                </c:pt>
                <c:pt idx="35">
                  <c:v>407</c:v>
                </c:pt>
                <c:pt idx="36">
                  <c:v>410</c:v>
                </c:pt>
                <c:pt idx="37">
                  <c:v>413</c:v>
                </c:pt>
                <c:pt idx="38">
                  <c:v>416</c:v>
                </c:pt>
                <c:pt idx="39">
                  <c:v>419</c:v>
                </c:pt>
                <c:pt idx="40">
                  <c:v>422</c:v>
                </c:pt>
                <c:pt idx="41">
                  <c:v>425</c:v>
                </c:pt>
                <c:pt idx="42">
                  <c:v>428</c:v>
                </c:pt>
                <c:pt idx="43">
                  <c:v>431</c:v>
                </c:pt>
                <c:pt idx="44">
                  <c:v>434</c:v>
                </c:pt>
                <c:pt idx="45">
                  <c:v>437</c:v>
                </c:pt>
                <c:pt idx="46">
                  <c:v>440</c:v>
                </c:pt>
                <c:pt idx="47">
                  <c:v>443</c:v>
                </c:pt>
                <c:pt idx="48">
                  <c:v>446</c:v>
                </c:pt>
                <c:pt idx="49">
                  <c:v>449</c:v>
                </c:pt>
                <c:pt idx="50">
                  <c:v>452</c:v>
                </c:pt>
                <c:pt idx="51">
                  <c:v>455</c:v>
                </c:pt>
                <c:pt idx="52">
                  <c:v>458</c:v>
                </c:pt>
                <c:pt idx="53">
                  <c:v>461</c:v>
                </c:pt>
                <c:pt idx="54">
                  <c:v>464</c:v>
                </c:pt>
                <c:pt idx="55">
                  <c:v>467</c:v>
                </c:pt>
                <c:pt idx="56">
                  <c:v>470</c:v>
                </c:pt>
                <c:pt idx="57">
                  <c:v>473</c:v>
                </c:pt>
                <c:pt idx="58">
                  <c:v>476</c:v>
                </c:pt>
                <c:pt idx="59">
                  <c:v>479</c:v>
                </c:pt>
                <c:pt idx="60">
                  <c:v>482</c:v>
                </c:pt>
                <c:pt idx="61">
                  <c:v>485</c:v>
                </c:pt>
                <c:pt idx="62">
                  <c:v>488</c:v>
                </c:pt>
                <c:pt idx="63">
                  <c:v>491</c:v>
                </c:pt>
                <c:pt idx="64">
                  <c:v>494</c:v>
                </c:pt>
                <c:pt idx="65">
                  <c:v>497</c:v>
                </c:pt>
                <c:pt idx="66">
                  <c:v>500</c:v>
                </c:pt>
                <c:pt idx="67">
                  <c:v>503</c:v>
                </c:pt>
                <c:pt idx="68">
                  <c:v>506</c:v>
                </c:pt>
                <c:pt idx="69">
                  <c:v>509</c:v>
                </c:pt>
                <c:pt idx="70">
                  <c:v>512</c:v>
                </c:pt>
                <c:pt idx="71">
                  <c:v>515</c:v>
                </c:pt>
                <c:pt idx="72">
                  <c:v>518</c:v>
                </c:pt>
                <c:pt idx="73">
                  <c:v>521</c:v>
                </c:pt>
                <c:pt idx="74">
                  <c:v>524</c:v>
                </c:pt>
                <c:pt idx="75">
                  <c:v>527</c:v>
                </c:pt>
                <c:pt idx="76">
                  <c:v>530</c:v>
                </c:pt>
                <c:pt idx="77">
                  <c:v>533</c:v>
                </c:pt>
                <c:pt idx="78">
                  <c:v>536</c:v>
                </c:pt>
                <c:pt idx="79">
                  <c:v>539</c:v>
                </c:pt>
                <c:pt idx="80">
                  <c:v>542</c:v>
                </c:pt>
                <c:pt idx="81">
                  <c:v>545</c:v>
                </c:pt>
                <c:pt idx="82">
                  <c:v>548</c:v>
                </c:pt>
                <c:pt idx="83">
                  <c:v>551</c:v>
                </c:pt>
                <c:pt idx="84">
                  <c:v>554</c:v>
                </c:pt>
                <c:pt idx="85">
                  <c:v>557</c:v>
                </c:pt>
                <c:pt idx="86">
                  <c:v>560</c:v>
                </c:pt>
                <c:pt idx="87">
                  <c:v>563</c:v>
                </c:pt>
                <c:pt idx="88">
                  <c:v>566</c:v>
                </c:pt>
                <c:pt idx="89">
                  <c:v>569</c:v>
                </c:pt>
                <c:pt idx="90">
                  <c:v>572</c:v>
                </c:pt>
                <c:pt idx="91">
                  <c:v>575</c:v>
                </c:pt>
                <c:pt idx="92">
                  <c:v>578</c:v>
                </c:pt>
                <c:pt idx="93">
                  <c:v>581</c:v>
                </c:pt>
                <c:pt idx="94">
                  <c:v>584</c:v>
                </c:pt>
                <c:pt idx="95">
                  <c:v>587</c:v>
                </c:pt>
                <c:pt idx="96">
                  <c:v>590</c:v>
                </c:pt>
                <c:pt idx="97">
                  <c:v>593</c:v>
                </c:pt>
                <c:pt idx="98">
                  <c:v>596</c:v>
                </c:pt>
                <c:pt idx="99">
                  <c:v>599</c:v>
                </c:pt>
                <c:pt idx="100">
                  <c:v>602</c:v>
                </c:pt>
                <c:pt idx="101">
                  <c:v>602</c:v>
                </c:pt>
                <c:pt idx="102">
                  <c:v>599</c:v>
                </c:pt>
                <c:pt idx="103">
                  <c:v>596</c:v>
                </c:pt>
                <c:pt idx="104">
                  <c:v>593</c:v>
                </c:pt>
                <c:pt idx="105">
                  <c:v>590</c:v>
                </c:pt>
                <c:pt idx="106">
                  <c:v>587</c:v>
                </c:pt>
                <c:pt idx="107">
                  <c:v>584</c:v>
                </c:pt>
                <c:pt idx="108">
                  <c:v>581</c:v>
                </c:pt>
                <c:pt idx="109">
                  <c:v>578</c:v>
                </c:pt>
                <c:pt idx="110">
                  <c:v>575</c:v>
                </c:pt>
                <c:pt idx="111">
                  <c:v>572</c:v>
                </c:pt>
                <c:pt idx="112">
                  <c:v>569</c:v>
                </c:pt>
                <c:pt idx="113">
                  <c:v>566</c:v>
                </c:pt>
                <c:pt idx="114">
                  <c:v>563</c:v>
                </c:pt>
                <c:pt idx="115">
                  <c:v>560</c:v>
                </c:pt>
                <c:pt idx="116">
                  <c:v>557</c:v>
                </c:pt>
                <c:pt idx="117">
                  <c:v>554</c:v>
                </c:pt>
                <c:pt idx="118">
                  <c:v>551</c:v>
                </c:pt>
                <c:pt idx="119">
                  <c:v>548</c:v>
                </c:pt>
                <c:pt idx="120">
                  <c:v>545</c:v>
                </c:pt>
                <c:pt idx="121">
                  <c:v>542</c:v>
                </c:pt>
                <c:pt idx="122">
                  <c:v>539</c:v>
                </c:pt>
                <c:pt idx="123">
                  <c:v>536</c:v>
                </c:pt>
                <c:pt idx="124">
                  <c:v>533</c:v>
                </c:pt>
                <c:pt idx="125">
                  <c:v>530</c:v>
                </c:pt>
                <c:pt idx="126">
                  <c:v>527</c:v>
                </c:pt>
                <c:pt idx="127">
                  <c:v>524</c:v>
                </c:pt>
                <c:pt idx="128">
                  <c:v>521</c:v>
                </c:pt>
                <c:pt idx="129">
                  <c:v>518</c:v>
                </c:pt>
                <c:pt idx="130">
                  <c:v>515</c:v>
                </c:pt>
                <c:pt idx="131">
                  <c:v>512</c:v>
                </c:pt>
                <c:pt idx="132">
                  <c:v>509</c:v>
                </c:pt>
                <c:pt idx="133">
                  <c:v>506</c:v>
                </c:pt>
                <c:pt idx="134">
                  <c:v>503</c:v>
                </c:pt>
                <c:pt idx="135">
                  <c:v>500</c:v>
                </c:pt>
                <c:pt idx="136">
                  <c:v>497</c:v>
                </c:pt>
                <c:pt idx="137">
                  <c:v>494</c:v>
                </c:pt>
                <c:pt idx="138">
                  <c:v>491</c:v>
                </c:pt>
                <c:pt idx="139">
                  <c:v>488</c:v>
                </c:pt>
                <c:pt idx="140">
                  <c:v>485</c:v>
                </c:pt>
                <c:pt idx="141">
                  <c:v>482</c:v>
                </c:pt>
                <c:pt idx="142">
                  <c:v>479</c:v>
                </c:pt>
                <c:pt idx="143">
                  <c:v>476</c:v>
                </c:pt>
                <c:pt idx="144">
                  <c:v>473</c:v>
                </c:pt>
                <c:pt idx="145">
                  <c:v>470</c:v>
                </c:pt>
                <c:pt idx="146">
                  <c:v>467</c:v>
                </c:pt>
                <c:pt idx="147">
                  <c:v>464</c:v>
                </c:pt>
                <c:pt idx="148">
                  <c:v>461</c:v>
                </c:pt>
                <c:pt idx="149">
                  <c:v>458</c:v>
                </c:pt>
                <c:pt idx="150">
                  <c:v>455</c:v>
                </c:pt>
                <c:pt idx="151">
                  <c:v>452</c:v>
                </c:pt>
                <c:pt idx="152">
                  <c:v>449</c:v>
                </c:pt>
                <c:pt idx="153">
                  <c:v>446</c:v>
                </c:pt>
                <c:pt idx="154">
                  <c:v>443</c:v>
                </c:pt>
                <c:pt idx="155">
                  <c:v>440</c:v>
                </c:pt>
                <c:pt idx="156">
                  <c:v>437</c:v>
                </c:pt>
                <c:pt idx="157">
                  <c:v>434</c:v>
                </c:pt>
                <c:pt idx="158">
                  <c:v>431</c:v>
                </c:pt>
                <c:pt idx="159">
                  <c:v>428</c:v>
                </c:pt>
                <c:pt idx="160">
                  <c:v>425</c:v>
                </c:pt>
                <c:pt idx="161">
                  <c:v>422</c:v>
                </c:pt>
                <c:pt idx="162">
                  <c:v>419</c:v>
                </c:pt>
                <c:pt idx="163">
                  <c:v>416</c:v>
                </c:pt>
                <c:pt idx="164">
                  <c:v>413</c:v>
                </c:pt>
                <c:pt idx="165">
                  <c:v>410</c:v>
                </c:pt>
                <c:pt idx="166">
                  <c:v>407</c:v>
                </c:pt>
                <c:pt idx="167">
                  <c:v>404</c:v>
                </c:pt>
                <c:pt idx="168">
                  <c:v>401</c:v>
                </c:pt>
                <c:pt idx="169">
                  <c:v>398</c:v>
                </c:pt>
                <c:pt idx="170">
                  <c:v>395</c:v>
                </c:pt>
                <c:pt idx="171">
                  <c:v>392</c:v>
                </c:pt>
                <c:pt idx="172">
                  <c:v>389</c:v>
                </c:pt>
                <c:pt idx="173">
                  <c:v>386</c:v>
                </c:pt>
                <c:pt idx="174">
                  <c:v>383</c:v>
                </c:pt>
                <c:pt idx="175">
                  <c:v>380</c:v>
                </c:pt>
                <c:pt idx="176">
                  <c:v>377</c:v>
                </c:pt>
                <c:pt idx="177">
                  <c:v>374</c:v>
                </c:pt>
                <c:pt idx="178">
                  <c:v>371</c:v>
                </c:pt>
                <c:pt idx="179">
                  <c:v>368</c:v>
                </c:pt>
                <c:pt idx="180">
                  <c:v>365</c:v>
                </c:pt>
                <c:pt idx="181">
                  <c:v>362</c:v>
                </c:pt>
                <c:pt idx="182">
                  <c:v>359</c:v>
                </c:pt>
                <c:pt idx="183">
                  <c:v>356</c:v>
                </c:pt>
                <c:pt idx="184">
                  <c:v>353</c:v>
                </c:pt>
                <c:pt idx="185">
                  <c:v>350</c:v>
                </c:pt>
                <c:pt idx="186">
                  <c:v>347</c:v>
                </c:pt>
                <c:pt idx="187">
                  <c:v>344</c:v>
                </c:pt>
                <c:pt idx="188">
                  <c:v>341</c:v>
                </c:pt>
                <c:pt idx="189">
                  <c:v>338</c:v>
                </c:pt>
                <c:pt idx="190">
                  <c:v>335</c:v>
                </c:pt>
                <c:pt idx="191">
                  <c:v>332</c:v>
                </c:pt>
                <c:pt idx="192">
                  <c:v>329</c:v>
                </c:pt>
                <c:pt idx="193">
                  <c:v>326</c:v>
                </c:pt>
                <c:pt idx="194">
                  <c:v>323</c:v>
                </c:pt>
                <c:pt idx="195">
                  <c:v>320</c:v>
                </c:pt>
                <c:pt idx="196">
                  <c:v>317</c:v>
                </c:pt>
                <c:pt idx="197">
                  <c:v>314</c:v>
                </c:pt>
                <c:pt idx="198">
                  <c:v>311</c:v>
                </c:pt>
                <c:pt idx="199">
                  <c:v>308</c:v>
                </c:pt>
                <c:pt idx="200">
                  <c:v>305</c:v>
                </c:pt>
                <c:pt idx="201">
                  <c:v>302</c:v>
                </c:pt>
                <c:pt idx="202">
                  <c:v>302</c:v>
                </c:pt>
              </c:numCache>
            </c:numRef>
          </c:xVal>
          <c:yVal>
            <c:numRef>
              <c:f>'q-parameter'!$AX$3:$AX$205</c:f>
              <c:numCache>
                <c:formatCode>General</c:formatCode>
                <c:ptCount val="203"/>
                <c:pt idx="0">
                  <c:v>0.21167607431222071</c:v>
                </c:pt>
                <c:pt idx="1">
                  <c:v>0.21010221181597277</c:v>
                </c:pt>
                <c:pt idx="2">
                  <c:v>0.20855617743007285</c:v>
                </c:pt>
                <c:pt idx="3">
                  <c:v>0.20703859456408885</c:v>
                </c:pt>
                <c:pt idx="4">
                  <c:v>0.20555009339441188</c:v>
                </c:pt>
                <c:pt idx="5">
                  <c:v>0.20409131022750285</c:v>
                </c:pt>
                <c:pt idx="6">
                  <c:v>0.20266288680183966</c:v>
                </c:pt>
                <c:pt idx="7">
                  <c:v>0.20126546952689306</c:v>
                </c:pt>
                <c:pt idx="8">
                  <c:v>0.19989970865775514</c:v>
                </c:pt>
                <c:pt idx="9">
                  <c:v>0.19856625740437131</c:v>
                </c:pt>
                <c:pt idx="10">
                  <c:v>0.19726577097472264</c:v>
                </c:pt>
                <c:pt idx="11">
                  <c:v>0.19599890555172378</c:v>
                </c:pt>
                <c:pt idx="12">
                  <c:v>0.19476631720409052</c:v>
                </c:pt>
                <c:pt idx="13">
                  <c:v>0.19356866073195939</c:v>
                </c:pt>
                <c:pt idx="14">
                  <c:v>0.19240658844861172</c:v>
                </c:pt>
                <c:pt idx="15">
                  <c:v>0.19128074890027891</c:v>
                </c:pt>
                <c:pt idx="16">
                  <c:v>0.19019178552665919</c:v>
                </c:pt>
                <c:pt idx="17">
                  <c:v>0.18914033526547158</c:v>
                </c:pt>
                <c:pt idx="18">
                  <c:v>0.18812702710509291</c:v>
                </c:pt>
                <c:pt idx="19">
                  <c:v>0.18715248059006523</c:v>
                </c:pt>
                <c:pt idx="20">
                  <c:v>0.18621730428501609</c:v>
                </c:pt>
                <c:pt idx="21">
                  <c:v>0.18532209420328388</c:v>
                </c:pt>
                <c:pt idx="22">
                  <c:v>0.18446743220729367</c:v>
                </c:pt>
                <c:pt idx="23">
                  <c:v>0.18365388438844196</c:v>
                </c:pt>
                <c:pt idx="24">
                  <c:v>0.18288199943494432</c:v>
                </c:pt>
                <c:pt idx="25">
                  <c:v>0.18215230699673246</c:v>
                </c:pt>
                <c:pt idx="26">
                  <c:v>0.18146531605706318</c:v>
                </c:pt>
                <c:pt idx="27">
                  <c:v>0.18082151332100066</c:v>
                </c:pt>
                <c:pt idx="28">
                  <c:v>0.1802213616313364</c:v>
                </c:pt>
                <c:pt idx="29">
                  <c:v>0.17966529842281206</c:v>
                </c:pt>
                <c:pt idx="30">
                  <c:v>0.17915373422569889</c:v>
                </c:pt>
                <c:pt idx="31">
                  <c:v>0.17868705122984063</c:v>
                </c:pt>
                <c:pt idx="32">
                  <c:v>0.17826560192019136</c:v>
                </c:pt>
                <c:pt idx="33">
                  <c:v>0.17788970779466029</c:v>
                </c:pt>
                <c:pt idx="34">
                  <c:v>0.17755965817471081</c:v>
                </c:pt>
                <c:pt idx="35">
                  <c:v>0.17727570911864887</c:v>
                </c:pt>
                <c:pt idx="36">
                  <c:v>0.17703808244688057</c:v>
                </c:pt>
                <c:pt idx="37">
                  <c:v>0.17684696488762905</c:v>
                </c:pt>
                <c:pt idx="38">
                  <c:v>0.17670250735066881</c:v>
                </c:pt>
                <c:pt idx="39">
                  <c:v>0.17660482433560273</c:v>
                </c:pt>
                <c:pt idx="40">
                  <c:v>0.17655399348005157</c:v>
                </c:pt>
                <c:pt idx="41">
                  <c:v>0.17655005525189804</c:v>
                </c:pt>
                <c:pt idx="42">
                  <c:v>0.17659301278842093</c:v>
                </c:pt>
                <c:pt idx="43">
                  <c:v>0.17668283188381276</c:v>
                </c:pt>
                <c:pt idx="44">
                  <c:v>0.17681944112519118</c:v>
                </c:pt>
                <c:pt idx="45">
                  <c:v>0.17700273217584911</c:v>
                </c:pt>
                <c:pt idx="46">
                  <c:v>0.17723256020312647</c:v>
                </c:pt>
                <c:pt idx="47">
                  <c:v>0.17750874444698042</c:v>
                </c:pt>
                <c:pt idx="48">
                  <c:v>0.17783106892408029</c:v>
                </c:pt>
                <c:pt idx="49">
                  <c:v>0.17819928326109435</c:v>
                </c:pt>
                <c:pt idx="50">
                  <c:v>0.17861310364977007</c:v>
                </c:pt>
                <c:pt idx="51">
                  <c:v>0.17907221391547135</c:v>
                </c:pt>
                <c:pt idx="52">
                  <c:v>0.17957626669001189</c:v>
                </c:pt>
                <c:pt idx="53">
                  <c:v>0.18012488467895069</c:v>
                </c:pt>
                <c:pt idx="54">
                  <c:v>0.18071766201297915</c:v>
                </c:pt>
                <c:pt idx="55">
                  <c:v>0.18135416567263765</c:v>
                </c:pt>
                <c:pt idx="56">
                  <c:v>0.18203393697535844</c:v>
                </c:pt>
                <c:pt idx="57">
                  <c:v>0.18275649311372796</c:v>
                </c:pt>
                <c:pt idx="58">
                  <c:v>0.18352132873390084</c:v>
                </c:pt>
                <c:pt idx="59">
                  <c:v>0.18432791754325753</c:v>
                </c:pt>
                <c:pt idx="60">
                  <c:v>0.18517571393668369</c:v>
                </c:pt>
                <c:pt idx="61">
                  <c:v>0.18606415463123496</c:v>
                </c:pt>
                <c:pt idx="62">
                  <c:v>0.18699266029943734</c:v>
                </c:pt>
                <c:pt idx="63">
                  <c:v>0.18796063719203165</c:v>
                </c:pt>
                <c:pt idx="64">
                  <c:v>0.18896747874160089</c:v>
                </c:pt>
                <c:pt idx="65">
                  <c:v>0.19001256713920098</c:v>
                </c:pt>
                <c:pt idx="66">
                  <c:v>0.19109527487682768</c:v>
                </c:pt>
                <c:pt idx="67">
                  <c:v>0.19221496624930212</c:v>
                </c:pt>
                <c:pt idx="68">
                  <c:v>0.19337099880990313</c:v>
                </c:pt>
                <c:pt idx="69">
                  <c:v>0.19456272477483397</c:v>
                </c:pt>
                <c:pt idx="70">
                  <c:v>0.1957894923723566</c:v>
                </c:pt>
                <c:pt idx="71">
                  <c:v>0.19705064713314563</c:v>
                </c:pt>
                <c:pt idx="72">
                  <c:v>0.19834553311911751</c:v>
                </c:pt>
                <c:pt idx="73">
                  <c:v>0.19967349408865326</c:v>
                </c:pt>
                <c:pt idx="74">
                  <c:v>0.20103387459675795</c:v>
                </c:pt>
                <c:pt idx="75">
                  <c:v>0.20242602102928303</c:v>
                </c:pt>
                <c:pt idx="76">
                  <c:v>0.20384928257087265</c:v>
                </c:pt>
                <c:pt idx="77">
                  <c:v>0.20530301210678886</c:v>
                </c:pt>
                <c:pt idx="78">
                  <c:v>0.20678656705920292</c:v>
                </c:pt>
                <c:pt idx="79">
                  <c:v>0.20829931015893752</c:v>
                </c:pt>
                <c:pt idx="80">
                  <c:v>0.20984061015398628</c:v>
                </c:pt>
                <c:pt idx="81">
                  <c:v>0.2114098424564344</c:v>
                </c:pt>
                <c:pt idx="82">
                  <c:v>0.21300638972965261</c:v>
                </c:pt>
                <c:pt idx="83">
                  <c:v>0.21462964241785429</c:v>
                </c:pt>
                <c:pt idx="84">
                  <c:v>0.21627899922026728</c:v>
                </c:pt>
                <c:pt idx="85">
                  <c:v>0.21795386751231047</c:v>
                </c:pt>
                <c:pt idx="86">
                  <c:v>0.21965366371626102</c:v>
                </c:pt>
                <c:pt idx="87">
                  <c:v>0.22137781362396705</c:v>
                </c:pt>
                <c:pt idx="88">
                  <c:v>0.22312575267420054</c:v>
                </c:pt>
                <c:pt idx="89">
                  <c:v>0.22489692618726087</c:v>
                </c:pt>
                <c:pt idx="90">
                  <c:v>0.22669078955942862</c:v>
                </c:pt>
                <c:pt idx="91">
                  <c:v>0.22850680841984763</c:v>
                </c:pt>
                <c:pt idx="92">
                  <c:v>0.2303444587523692</c:v>
                </c:pt>
                <c:pt idx="93">
                  <c:v>0.23220322698482918</c:v>
                </c:pt>
                <c:pt idx="94">
                  <c:v>0.23408261004816905</c:v>
                </c:pt>
                <c:pt idx="95">
                  <c:v>0.23598211540773048</c:v>
                </c:pt>
                <c:pt idx="96">
                  <c:v>0.23790126106895818</c:v>
                </c:pt>
                <c:pt idx="97">
                  <c:v>0.23983957555967095</c:v>
                </c:pt>
                <c:pt idx="98">
                  <c:v>0.24179659789094318</c:v>
                </c:pt>
                <c:pt idx="99">
                  <c:v>0.24377187749856424</c:v>
                </c:pt>
                <c:pt idx="100">
                  <c:v>0.2457649741669154</c:v>
                </c:pt>
                <c:pt idx="101">
                  <c:v>-0.2457649741669154</c:v>
                </c:pt>
                <c:pt idx="102">
                  <c:v>-0.24377187749856424</c:v>
                </c:pt>
                <c:pt idx="103">
                  <c:v>-0.24179659789094318</c:v>
                </c:pt>
                <c:pt idx="104">
                  <c:v>-0.23983957555967095</c:v>
                </c:pt>
                <c:pt idx="105">
                  <c:v>-0.23790126106895818</c:v>
                </c:pt>
                <c:pt idx="106">
                  <c:v>-0.23598211540773048</c:v>
                </c:pt>
                <c:pt idx="107">
                  <c:v>-0.23408261004816905</c:v>
                </c:pt>
                <c:pt idx="108">
                  <c:v>-0.23220322698482918</c:v>
                </c:pt>
                <c:pt idx="109">
                  <c:v>-0.2303444587523692</c:v>
                </c:pt>
                <c:pt idx="110">
                  <c:v>-0.22850680841984763</c:v>
                </c:pt>
                <c:pt idx="111">
                  <c:v>-0.22669078955942862</c:v>
                </c:pt>
                <c:pt idx="112">
                  <c:v>-0.22489692618726087</c:v>
                </c:pt>
                <c:pt idx="113">
                  <c:v>-0.22312575267420054</c:v>
                </c:pt>
                <c:pt idx="114">
                  <c:v>-0.22137781362396705</c:v>
                </c:pt>
                <c:pt idx="115">
                  <c:v>-0.21965366371626102</c:v>
                </c:pt>
                <c:pt idx="116">
                  <c:v>-0.21795386751231047</c:v>
                </c:pt>
                <c:pt idx="117">
                  <c:v>-0.21627899922026728</c:v>
                </c:pt>
                <c:pt idx="118">
                  <c:v>-0.21462964241785429</c:v>
                </c:pt>
                <c:pt idx="119">
                  <c:v>-0.21300638972965261</c:v>
                </c:pt>
                <c:pt idx="120">
                  <c:v>-0.2114098424564344</c:v>
                </c:pt>
                <c:pt idx="121">
                  <c:v>-0.20984061015398628</c:v>
                </c:pt>
                <c:pt idx="122">
                  <c:v>-0.20829931015893752</c:v>
                </c:pt>
                <c:pt idx="123">
                  <c:v>-0.20678656705920292</c:v>
                </c:pt>
                <c:pt idx="124">
                  <c:v>-0.20530301210678886</c:v>
                </c:pt>
                <c:pt idx="125">
                  <c:v>-0.20384928257087265</c:v>
                </c:pt>
                <c:pt idx="126">
                  <c:v>-0.20242602102928303</c:v>
                </c:pt>
                <c:pt idx="127">
                  <c:v>-0.20103387459675795</c:v>
                </c:pt>
                <c:pt idx="128">
                  <c:v>-0.19967349408865326</c:v>
                </c:pt>
                <c:pt idx="129">
                  <c:v>-0.19834553311911751</c:v>
                </c:pt>
                <c:pt idx="130">
                  <c:v>-0.19705064713314563</c:v>
                </c:pt>
                <c:pt idx="131">
                  <c:v>-0.1957894923723566</c:v>
                </c:pt>
                <c:pt idx="132">
                  <c:v>-0.19456272477483397</c:v>
                </c:pt>
                <c:pt idx="133">
                  <c:v>-0.19337099880990313</c:v>
                </c:pt>
                <c:pt idx="134">
                  <c:v>-0.19221496624930212</c:v>
                </c:pt>
                <c:pt idx="135">
                  <c:v>-0.19109527487682768</c:v>
                </c:pt>
                <c:pt idx="136">
                  <c:v>-0.19001256713920098</c:v>
                </c:pt>
                <c:pt idx="137">
                  <c:v>-0.18896747874160089</c:v>
                </c:pt>
                <c:pt idx="138">
                  <c:v>-0.18796063719203165</c:v>
                </c:pt>
                <c:pt idx="139">
                  <c:v>-0.18699266029943734</c:v>
                </c:pt>
                <c:pt idx="140">
                  <c:v>-0.18606415463123496</c:v>
                </c:pt>
                <c:pt idx="141">
                  <c:v>-0.18517571393668369</c:v>
                </c:pt>
                <c:pt idx="142">
                  <c:v>-0.18432791754325753</c:v>
                </c:pt>
                <c:pt idx="143">
                  <c:v>-0.18352132873390084</c:v>
                </c:pt>
                <c:pt idx="144">
                  <c:v>-0.18275649311372796</c:v>
                </c:pt>
                <c:pt idx="145">
                  <c:v>-0.18203393697535844</c:v>
                </c:pt>
                <c:pt idx="146">
                  <c:v>-0.18135416567263765</c:v>
                </c:pt>
                <c:pt idx="147">
                  <c:v>-0.18071766201297915</c:v>
                </c:pt>
                <c:pt idx="148">
                  <c:v>-0.18012488467895069</c:v>
                </c:pt>
                <c:pt idx="149">
                  <c:v>-0.17957626669001189</c:v>
                </c:pt>
                <c:pt idx="150">
                  <c:v>-0.17907221391547135</c:v>
                </c:pt>
                <c:pt idx="151">
                  <c:v>-0.17861310364977007</c:v>
                </c:pt>
                <c:pt idx="152">
                  <c:v>-0.17819928326109435</c:v>
                </c:pt>
                <c:pt idx="153">
                  <c:v>-0.17783106892408029</c:v>
                </c:pt>
                <c:pt idx="154">
                  <c:v>-0.17750874444698042</c:v>
                </c:pt>
                <c:pt idx="155">
                  <c:v>-0.17723256020312647</c:v>
                </c:pt>
                <c:pt idx="156">
                  <c:v>-0.17700273217584911</c:v>
                </c:pt>
                <c:pt idx="157">
                  <c:v>-0.17681944112519118</c:v>
                </c:pt>
                <c:pt idx="158">
                  <c:v>-0.17668283188381276</c:v>
                </c:pt>
                <c:pt idx="159">
                  <c:v>-0.17659301278842093</c:v>
                </c:pt>
                <c:pt idx="160">
                  <c:v>-0.17655005525189804</c:v>
                </c:pt>
                <c:pt idx="161">
                  <c:v>-0.17655399348005157</c:v>
                </c:pt>
                <c:pt idx="162">
                  <c:v>-0.17660482433560273</c:v>
                </c:pt>
                <c:pt idx="163">
                  <c:v>-0.17670250735066881</c:v>
                </c:pt>
                <c:pt idx="164">
                  <c:v>-0.17684696488762905</c:v>
                </c:pt>
                <c:pt idx="165">
                  <c:v>-0.17703808244688057</c:v>
                </c:pt>
                <c:pt idx="166">
                  <c:v>-0.17727570911864887</c:v>
                </c:pt>
                <c:pt idx="167">
                  <c:v>-0.17755965817471081</c:v>
                </c:pt>
                <c:pt idx="168">
                  <c:v>-0.17788970779466029</c:v>
                </c:pt>
                <c:pt idx="169">
                  <c:v>-0.17826560192019136</c:v>
                </c:pt>
                <c:pt idx="170">
                  <c:v>-0.17868705122984063</c:v>
                </c:pt>
                <c:pt idx="171">
                  <c:v>-0.17915373422569889</c:v>
                </c:pt>
                <c:pt idx="172">
                  <c:v>-0.17966529842281206</c:v>
                </c:pt>
                <c:pt idx="173">
                  <c:v>-0.1802213616313364</c:v>
                </c:pt>
                <c:pt idx="174">
                  <c:v>-0.18082151332100066</c:v>
                </c:pt>
                <c:pt idx="175">
                  <c:v>-0.18146531605706318</c:v>
                </c:pt>
                <c:pt idx="176">
                  <c:v>-0.18215230699673246</c:v>
                </c:pt>
                <c:pt idx="177">
                  <c:v>-0.18288199943494432</c:v>
                </c:pt>
                <c:pt idx="178">
                  <c:v>-0.18365388438844196</c:v>
                </c:pt>
                <c:pt idx="179">
                  <c:v>-0.18446743220729367</c:v>
                </c:pt>
                <c:pt idx="180">
                  <c:v>-0.18532209420328388</c:v>
                </c:pt>
                <c:pt idx="181">
                  <c:v>-0.18621730428501609</c:v>
                </c:pt>
                <c:pt idx="182">
                  <c:v>-0.18715248059006523</c:v>
                </c:pt>
                <c:pt idx="183">
                  <c:v>-0.18812702710509291</c:v>
                </c:pt>
                <c:pt idx="184">
                  <c:v>-0.18914033526547158</c:v>
                </c:pt>
                <c:pt idx="185">
                  <c:v>-0.19019178552665919</c:v>
                </c:pt>
                <c:pt idx="186">
                  <c:v>-0.19128074890027891</c:v>
                </c:pt>
                <c:pt idx="187">
                  <c:v>-0.19240658844861172</c:v>
                </c:pt>
                <c:pt idx="188">
                  <c:v>-0.19356866073195939</c:v>
                </c:pt>
                <c:pt idx="189">
                  <c:v>-0.19476631720409052</c:v>
                </c:pt>
                <c:pt idx="190">
                  <c:v>-0.19599890555172378</c:v>
                </c:pt>
                <c:pt idx="191">
                  <c:v>-0.19726577097472264</c:v>
                </c:pt>
                <c:pt idx="192">
                  <c:v>-0.19856625740437131</c:v>
                </c:pt>
                <c:pt idx="193">
                  <c:v>-0.19989970865775514</c:v>
                </c:pt>
                <c:pt idx="194">
                  <c:v>-0.20126546952689306</c:v>
                </c:pt>
                <c:pt idx="195">
                  <c:v>-0.20266288680183966</c:v>
                </c:pt>
                <c:pt idx="196">
                  <c:v>-0.20409131022750285</c:v>
                </c:pt>
                <c:pt idx="197">
                  <c:v>-0.20555009339441188</c:v>
                </c:pt>
                <c:pt idx="198">
                  <c:v>-0.20703859456408885</c:v>
                </c:pt>
                <c:pt idx="199">
                  <c:v>-0.20855617743007285</c:v>
                </c:pt>
                <c:pt idx="200">
                  <c:v>-0.21010221181597277</c:v>
                </c:pt>
                <c:pt idx="201">
                  <c:v>-0.21167607431222071</c:v>
                </c:pt>
                <c:pt idx="202">
                  <c:v>-0.21167607431222071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0F-4255-9592-B1A35611CCD6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'q-parameter'!$BC$3:$BC$205</c:f>
              <c:numCache>
                <c:formatCode>General</c:formatCode>
                <c:ptCount val="203"/>
                <c:pt idx="0">
                  <c:v>603</c:v>
                </c:pt>
                <c:pt idx="1">
                  <c:v>606.5</c:v>
                </c:pt>
                <c:pt idx="2">
                  <c:v>610</c:v>
                </c:pt>
                <c:pt idx="3">
                  <c:v>613.5</c:v>
                </c:pt>
                <c:pt idx="4">
                  <c:v>617</c:v>
                </c:pt>
                <c:pt idx="5">
                  <c:v>620.5</c:v>
                </c:pt>
                <c:pt idx="6">
                  <c:v>624</c:v>
                </c:pt>
                <c:pt idx="7">
                  <c:v>627.5</c:v>
                </c:pt>
                <c:pt idx="8">
                  <c:v>631</c:v>
                </c:pt>
                <c:pt idx="9">
                  <c:v>634.5</c:v>
                </c:pt>
                <c:pt idx="10">
                  <c:v>638</c:v>
                </c:pt>
                <c:pt idx="11">
                  <c:v>641.5</c:v>
                </c:pt>
                <c:pt idx="12">
                  <c:v>645</c:v>
                </c:pt>
                <c:pt idx="13">
                  <c:v>648.5</c:v>
                </c:pt>
                <c:pt idx="14">
                  <c:v>652</c:v>
                </c:pt>
                <c:pt idx="15">
                  <c:v>655.5</c:v>
                </c:pt>
                <c:pt idx="16">
                  <c:v>659</c:v>
                </c:pt>
                <c:pt idx="17">
                  <c:v>662.5</c:v>
                </c:pt>
                <c:pt idx="18">
                  <c:v>666</c:v>
                </c:pt>
                <c:pt idx="19">
                  <c:v>669.5</c:v>
                </c:pt>
                <c:pt idx="20">
                  <c:v>673</c:v>
                </c:pt>
                <c:pt idx="21">
                  <c:v>676.5</c:v>
                </c:pt>
                <c:pt idx="22">
                  <c:v>680</c:v>
                </c:pt>
                <c:pt idx="23">
                  <c:v>683.5</c:v>
                </c:pt>
                <c:pt idx="24">
                  <c:v>687</c:v>
                </c:pt>
                <c:pt idx="25">
                  <c:v>690.5</c:v>
                </c:pt>
                <c:pt idx="26">
                  <c:v>694</c:v>
                </c:pt>
                <c:pt idx="27">
                  <c:v>697.5</c:v>
                </c:pt>
                <c:pt idx="28">
                  <c:v>701</c:v>
                </c:pt>
                <c:pt idx="29">
                  <c:v>704.5</c:v>
                </c:pt>
                <c:pt idx="30">
                  <c:v>708</c:v>
                </c:pt>
                <c:pt idx="31">
                  <c:v>711.5</c:v>
                </c:pt>
                <c:pt idx="32">
                  <c:v>715</c:v>
                </c:pt>
                <c:pt idx="33">
                  <c:v>718.5</c:v>
                </c:pt>
                <c:pt idx="34">
                  <c:v>722</c:v>
                </c:pt>
                <c:pt idx="35">
                  <c:v>725.5</c:v>
                </c:pt>
                <c:pt idx="36">
                  <c:v>729</c:v>
                </c:pt>
                <c:pt idx="37">
                  <c:v>732.5</c:v>
                </c:pt>
                <c:pt idx="38">
                  <c:v>736</c:v>
                </c:pt>
                <c:pt idx="39">
                  <c:v>739.5</c:v>
                </c:pt>
                <c:pt idx="40">
                  <c:v>743</c:v>
                </c:pt>
                <c:pt idx="41">
                  <c:v>746.5</c:v>
                </c:pt>
                <c:pt idx="42">
                  <c:v>750</c:v>
                </c:pt>
                <c:pt idx="43">
                  <c:v>753.5</c:v>
                </c:pt>
                <c:pt idx="44">
                  <c:v>757</c:v>
                </c:pt>
                <c:pt idx="45">
                  <c:v>760.5</c:v>
                </c:pt>
                <c:pt idx="46">
                  <c:v>764</c:v>
                </c:pt>
                <c:pt idx="47">
                  <c:v>767.5</c:v>
                </c:pt>
                <c:pt idx="48">
                  <c:v>771</c:v>
                </c:pt>
                <c:pt idx="49">
                  <c:v>774.5</c:v>
                </c:pt>
                <c:pt idx="50">
                  <c:v>778</c:v>
                </c:pt>
                <c:pt idx="51">
                  <c:v>781.5</c:v>
                </c:pt>
                <c:pt idx="52">
                  <c:v>785</c:v>
                </c:pt>
                <c:pt idx="53">
                  <c:v>788.5</c:v>
                </c:pt>
                <c:pt idx="54">
                  <c:v>792</c:v>
                </c:pt>
                <c:pt idx="55">
                  <c:v>795.5</c:v>
                </c:pt>
                <c:pt idx="56">
                  <c:v>799</c:v>
                </c:pt>
                <c:pt idx="57">
                  <c:v>802.5</c:v>
                </c:pt>
                <c:pt idx="58">
                  <c:v>806</c:v>
                </c:pt>
                <c:pt idx="59">
                  <c:v>809.5</c:v>
                </c:pt>
                <c:pt idx="60">
                  <c:v>813</c:v>
                </c:pt>
                <c:pt idx="61">
                  <c:v>816.5</c:v>
                </c:pt>
                <c:pt idx="62">
                  <c:v>820</c:v>
                </c:pt>
                <c:pt idx="63">
                  <c:v>823.5</c:v>
                </c:pt>
                <c:pt idx="64">
                  <c:v>827</c:v>
                </c:pt>
                <c:pt idx="65">
                  <c:v>830.5</c:v>
                </c:pt>
                <c:pt idx="66">
                  <c:v>834</c:v>
                </c:pt>
                <c:pt idx="67">
                  <c:v>837.5</c:v>
                </c:pt>
                <c:pt idx="68">
                  <c:v>841</c:v>
                </c:pt>
                <c:pt idx="69">
                  <c:v>844.5</c:v>
                </c:pt>
                <c:pt idx="70">
                  <c:v>848</c:v>
                </c:pt>
                <c:pt idx="71">
                  <c:v>851.5</c:v>
                </c:pt>
                <c:pt idx="72">
                  <c:v>855</c:v>
                </c:pt>
                <c:pt idx="73">
                  <c:v>858.5</c:v>
                </c:pt>
                <c:pt idx="74">
                  <c:v>862</c:v>
                </c:pt>
                <c:pt idx="75">
                  <c:v>865.5</c:v>
                </c:pt>
                <c:pt idx="76">
                  <c:v>869</c:v>
                </c:pt>
                <c:pt idx="77">
                  <c:v>872.5</c:v>
                </c:pt>
                <c:pt idx="78">
                  <c:v>876</c:v>
                </c:pt>
                <c:pt idx="79">
                  <c:v>879.5</c:v>
                </c:pt>
                <c:pt idx="80">
                  <c:v>883</c:v>
                </c:pt>
                <c:pt idx="81">
                  <c:v>886.5</c:v>
                </c:pt>
                <c:pt idx="82">
                  <c:v>890</c:v>
                </c:pt>
                <c:pt idx="83">
                  <c:v>893.5</c:v>
                </c:pt>
                <c:pt idx="84">
                  <c:v>897</c:v>
                </c:pt>
                <c:pt idx="85">
                  <c:v>900.5</c:v>
                </c:pt>
                <c:pt idx="86">
                  <c:v>904</c:v>
                </c:pt>
                <c:pt idx="87">
                  <c:v>907.5</c:v>
                </c:pt>
                <c:pt idx="88">
                  <c:v>911</c:v>
                </c:pt>
                <c:pt idx="89">
                  <c:v>914.5</c:v>
                </c:pt>
                <c:pt idx="90">
                  <c:v>918</c:v>
                </c:pt>
                <c:pt idx="91">
                  <c:v>921.5</c:v>
                </c:pt>
                <c:pt idx="92">
                  <c:v>925</c:v>
                </c:pt>
                <c:pt idx="93">
                  <c:v>928.5</c:v>
                </c:pt>
                <c:pt idx="94">
                  <c:v>932</c:v>
                </c:pt>
                <c:pt idx="95">
                  <c:v>935.5</c:v>
                </c:pt>
                <c:pt idx="96">
                  <c:v>939</c:v>
                </c:pt>
                <c:pt idx="97">
                  <c:v>942.5</c:v>
                </c:pt>
                <c:pt idx="98">
                  <c:v>946</c:v>
                </c:pt>
                <c:pt idx="99">
                  <c:v>949.5</c:v>
                </c:pt>
                <c:pt idx="100">
                  <c:v>953</c:v>
                </c:pt>
                <c:pt idx="101">
                  <c:v>953</c:v>
                </c:pt>
                <c:pt idx="102">
                  <c:v>949.5</c:v>
                </c:pt>
                <c:pt idx="103">
                  <c:v>946</c:v>
                </c:pt>
                <c:pt idx="104">
                  <c:v>942.5</c:v>
                </c:pt>
                <c:pt idx="105">
                  <c:v>939</c:v>
                </c:pt>
                <c:pt idx="106">
                  <c:v>935.5</c:v>
                </c:pt>
                <c:pt idx="107">
                  <c:v>932</c:v>
                </c:pt>
                <c:pt idx="108">
                  <c:v>928.5</c:v>
                </c:pt>
                <c:pt idx="109">
                  <c:v>925</c:v>
                </c:pt>
                <c:pt idx="110">
                  <c:v>921.5</c:v>
                </c:pt>
                <c:pt idx="111">
                  <c:v>918</c:v>
                </c:pt>
                <c:pt idx="112">
                  <c:v>914.5</c:v>
                </c:pt>
                <c:pt idx="113">
                  <c:v>911</c:v>
                </c:pt>
                <c:pt idx="114">
                  <c:v>907.5</c:v>
                </c:pt>
                <c:pt idx="115">
                  <c:v>904</c:v>
                </c:pt>
                <c:pt idx="116">
                  <c:v>900.5</c:v>
                </c:pt>
                <c:pt idx="117">
                  <c:v>897</c:v>
                </c:pt>
                <c:pt idx="118">
                  <c:v>893.5</c:v>
                </c:pt>
                <c:pt idx="119">
                  <c:v>890</c:v>
                </c:pt>
                <c:pt idx="120">
                  <c:v>886.5</c:v>
                </c:pt>
                <c:pt idx="121">
                  <c:v>883</c:v>
                </c:pt>
                <c:pt idx="122">
                  <c:v>879.5</c:v>
                </c:pt>
                <c:pt idx="123">
                  <c:v>876</c:v>
                </c:pt>
                <c:pt idx="124">
                  <c:v>872.5</c:v>
                </c:pt>
                <c:pt idx="125">
                  <c:v>869</c:v>
                </c:pt>
                <c:pt idx="126">
                  <c:v>865.5</c:v>
                </c:pt>
                <c:pt idx="127">
                  <c:v>862</c:v>
                </c:pt>
                <c:pt idx="128">
                  <c:v>858.5</c:v>
                </c:pt>
                <c:pt idx="129">
                  <c:v>855</c:v>
                </c:pt>
                <c:pt idx="130">
                  <c:v>851.5</c:v>
                </c:pt>
                <c:pt idx="131">
                  <c:v>848</c:v>
                </c:pt>
                <c:pt idx="132">
                  <c:v>844.5</c:v>
                </c:pt>
                <c:pt idx="133">
                  <c:v>841</c:v>
                </c:pt>
                <c:pt idx="134">
                  <c:v>837.5</c:v>
                </c:pt>
                <c:pt idx="135">
                  <c:v>834</c:v>
                </c:pt>
                <c:pt idx="136">
                  <c:v>830.5</c:v>
                </c:pt>
                <c:pt idx="137">
                  <c:v>827</c:v>
                </c:pt>
                <c:pt idx="138">
                  <c:v>823.5</c:v>
                </c:pt>
                <c:pt idx="139">
                  <c:v>820</c:v>
                </c:pt>
                <c:pt idx="140">
                  <c:v>816.5</c:v>
                </c:pt>
                <c:pt idx="141">
                  <c:v>813</c:v>
                </c:pt>
                <c:pt idx="142">
                  <c:v>809.5</c:v>
                </c:pt>
                <c:pt idx="143">
                  <c:v>806</c:v>
                </c:pt>
                <c:pt idx="144">
                  <c:v>802.5</c:v>
                </c:pt>
                <c:pt idx="145">
                  <c:v>799</c:v>
                </c:pt>
                <c:pt idx="146">
                  <c:v>795.5</c:v>
                </c:pt>
                <c:pt idx="147">
                  <c:v>792</c:v>
                </c:pt>
                <c:pt idx="148">
                  <c:v>788.5</c:v>
                </c:pt>
                <c:pt idx="149">
                  <c:v>785</c:v>
                </c:pt>
                <c:pt idx="150">
                  <c:v>781.5</c:v>
                </c:pt>
                <c:pt idx="151">
                  <c:v>778</c:v>
                </c:pt>
                <c:pt idx="152">
                  <c:v>774.5</c:v>
                </c:pt>
                <c:pt idx="153">
                  <c:v>771</c:v>
                </c:pt>
                <c:pt idx="154">
                  <c:v>767.5</c:v>
                </c:pt>
                <c:pt idx="155">
                  <c:v>764</c:v>
                </c:pt>
                <c:pt idx="156">
                  <c:v>760.5</c:v>
                </c:pt>
                <c:pt idx="157">
                  <c:v>757</c:v>
                </c:pt>
                <c:pt idx="158">
                  <c:v>753.5</c:v>
                </c:pt>
                <c:pt idx="159">
                  <c:v>750</c:v>
                </c:pt>
                <c:pt idx="160">
                  <c:v>746.5</c:v>
                </c:pt>
                <c:pt idx="161">
                  <c:v>743</c:v>
                </c:pt>
                <c:pt idx="162">
                  <c:v>739.5</c:v>
                </c:pt>
                <c:pt idx="163">
                  <c:v>736</c:v>
                </c:pt>
                <c:pt idx="164">
                  <c:v>732.5</c:v>
                </c:pt>
                <c:pt idx="165">
                  <c:v>729</c:v>
                </c:pt>
                <c:pt idx="166">
                  <c:v>725.5</c:v>
                </c:pt>
                <c:pt idx="167">
                  <c:v>722</c:v>
                </c:pt>
                <c:pt idx="168">
                  <c:v>718.5</c:v>
                </c:pt>
                <c:pt idx="169">
                  <c:v>715</c:v>
                </c:pt>
                <c:pt idx="170">
                  <c:v>711.5</c:v>
                </c:pt>
                <c:pt idx="171">
                  <c:v>708</c:v>
                </c:pt>
                <c:pt idx="172">
                  <c:v>704.5</c:v>
                </c:pt>
                <c:pt idx="173">
                  <c:v>701</c:v>
                </c:pt>
                <c:pt idx="174">
                  <c:v>697.5</c:v>
                </c:pt>
                <c:pt idx="175">
                  <c:v>694</c:v>
                </c:pt>
                <c:pt idx="176">
                  <c:v>690.5</c:v>
                </c:pt>
                <c:pt idx="177">
                  <c:v>687</c:v>
                </c:pt>
                <c:pt idx="178">
                  <c:v>683.5</c:v>
                </c:pt>
                <c:pt idx="179">
                  <c:v>680</c:v>
                </c:pt>
                <c:pt idx="180">
                  <c:v>676.5</c:v>
                </c:pt>
                <c:pt idx="181">
                  <c:v>673</c:v>
                </c:pt>
                <c:pt idx="182">
                  <c:v>669.5</c:v>
                </c:pt>
                <c:pt idx="183">
                  <c:v>666</c:v>
                </c:pt>
                <c:pt idx="184">
                  <c:v>662.5</c:v>
                </c:pt>
                <c:pt idx="185">
                  <c:v>659</c:v>
                </c:pt>
                <c:pt idx="186">
                  <c:v>655.5</c:v>
                </c:pt>
                <c:pt idx="187">
                  <c:v>652</c:v>
                </c:pt>
                <c:pt idx="188">
                  <c:v>648.5</c:v>
                </c:pt>
                <c:pt idx="189">
                  <c:v>645</c:v>
                </c:pt>
                <c:pt idx="190">
                  <c:v>641.5</c:v>
                </c:pt>
                <c:pt idx="191">
                  <c:v>638</c:v>
                </c:pt>
                <c:pt idx="192">
                  <c:v>634.5</c:v>
                </c:pt>
                <c:pt idx="193">
                  <c:v>631</c:v>
                </c:pt>
                <c:pt idx="194">
                  <c:v>627.5</c:v>
                </c:pt>
                <c:pt idx="195">
                  <c:v>624</c:v>
                </c:pt>
                <c:pt idx="196">
                  <c:v>620.5</c:v>
                </c:pt>
                <c:pt idx="197">
                  <c:v>617</c:v>
                </c:pt>
                <c:pt idx="198">
                  <c:v>613.5</c:v>
                </c:pt>
                <c:pt idx="199">
                  <c:v>610</c:v>
                </c:pt>
                <c:pt idx="200">
                  <c:v>606.5</c:v>
                </c:pt>
                <c:pt idx="201">
                  <c:v>603</c:v>
                </c:pt>
                <c:pt idx="202">
                  <c:v>603</c:v>
                </c:pt>
              </c:numCache>
            </c:numRef>
          </c:xVal>
          <c:yVal>
            <c:numRef>
              <c:f>'q-parameter'!$BE$3:$BE$205</c:f>
              <c:numCache>
                <c:formatCode>General</c:formatCode>
                <c:ptCount val="203"/>
                <c:pt idx="0">
                  <c:v>0.2457649741669154</c:v>
                </c:pt>
                <c:pt idx="1">
                  <c:v>0.24596185830301523</c:v>
                </c:pt>
                <c:pt idx="2">
                  <c:v>0.24618234973281006</c:v>
                </c:pt>
                <c:pt idx="3">
                  <c:v>0.24642638508802156</c:v>
                </c:pt>
                <c:pt idx="4">
                  <c:v>0.24669389449805892</c:v>
                </c:pt>
                <c:pt idx="5">
                  <c:v>0.24698480168863862</c:v>
                </c:pt>
                <c:pt idx="6">
                  <c:v>0.24729902408869317</c:v>
                </c:pt>
                <c:pt idx="7">
                  <c:v>0.24763647294522473</c:v>
                </c:pt>
                <c:pt idx="8">
                  <c:v>0.24799705344574038</c:v>
                </c:pt>
                <c:pt idx="9">
                  <c:v>0.2483806648478796</c:v>
                </c:pt>
                <c:pt idx="10">
                  <c:v>0.24878720061584214</c:v>
                </c:pt>
                <c:pt idx="11">
                  <c:v>0.24921654856318651</c:v>
                </c:pt>
                <c:pt idx="12">
                  <c:v>0.24966859100157959</c:v>
                </c:pt>
                <c:pt idx="13">
                  <c:v>0.25014320489505271</c:v>
                </c:pt>
                <c:pt idx="14">
                  <c:v>0.25064026201931239</c:v>
                </c:pt>
                <c:pt idx="15">
                  <c:v>0.25115962912565831</c:v>
                </c:pt>
                <c:pt idx="16">
                  <c:v>0.25170116810903748</c:v>
                </c:pt>
                <c:pt idx="17">
                  <c:v>0.25226473617978529</c:v>
                </c:pt>
                <c:pt idx="18">
                  <c:v>0.25285018603858472</c:v>
                </c:pt>
                <c:pt idx="19">
                  <c:v>0.25345736605418306</c:v>
                </c:pt>
                <c:pt idx="20">
                  <c:v>0.25408612044342099</c:v>
                </c:pt>
                <c:pt idx="21">
                  <c:v>0.25473628945311289</c:v>
                </c:pt>
                <c:pt idx="22">
                  <c:v>0.25540770954334746</c:v>
                </c:pt>
                <c:pt idx="23">
                  <c:v>0.25610021357176782</c:v>
                </c:pt>
                <c:pt idx="24">
                  <c:v>0.2568136309784162</c:v>
                </c:pt>
                <c:pt idx="25">
                  <c:v>0.25754778797073458</c:v>
                </c:pt>
                <c:pt idx="26">
                  <c:v>0.2583025077083187</c:v>
                </c:pt>
                <c:pt idx="27">
                  <c:v>0.2590776104870523</c:v>
                </c:pt>
                <c:pt idx="28">
                  <c:v>0.25987291392225298</c:v>
                </c:pt>
                <c:pt idx="29">
                  <c:v>0.2606882331304809</c:v>
                </c:pt>
                <c:pt idx="30">
                  <c:v>0.26152338090967736</c:v>
                </c:pt>
                <c:pt idx="31">
                  <c:v>0.26237816791732421</c:v>
                </c:pt>
                <c:pt idx="32">
                  <c:v>0.26325240284632234</c:v>
                </c:pt>
                <c:pt idx="33">
                  <c:v>0.26414589259831439</c:v>
                </c:pt>
                <c:pt idx="34">
                  <c:v>0.26505844245419746</c:v>
                </c:pt>
                <c:pt idx="35">
                  <c:v>0.26598985624158211</c:v>
                </c:pt>
                <c:pt idx="36">
                  <c:v>0.26693993649897491</c:v>
                </c:pt>
                <c:pt idx="37">
                  <c:v>0.26790848463649541</c:v>
                </c:pt>
                <c:pt idx="38">
                  <c:v>0.26889530109292958</c:v>
                </c:pt>
                <c:pt idx="39">
                  <c:v>0.26990018548896572</c:v>
                </c:pt>
                <c:pt idx="40">
                  <c:v>0.27092293677646856</c:v>
                </c:pt>
                <c:pt idx="41">
                  <c:v>0.27196335338365285</c:v>
                </c:pt>
                <c:pt idx="42">
                  <c:v>0.27302123335606016</c:v>
                </c:pt>
                <c:pt idx="43">
                  <c:v>0.2740963744932316</c:v>
                </c:pt>
                <c:pt idx="44">
                  <c:v>0.27518857448101058</c:v>
                </c:pt>
                <c:pt idx="45">
                  <c:v>0.27629763101940419</c:v>
                </c:pt>
                <c:pt idx="46">
                  <c:v>0.27742334194596197</c:v>
                </c:pt>
                <c:pt idx="47">
                  <c:v>0.27856550535463709</c:v>
                </c:pt>
                <c:pt idx="48">
                  <c:v>0.27972391971011362</c:v>
                </c:pt>
                <c:pt idx="49">
                  <c:v>0.28089838395758504</c:v>
                </c:pt>
                <c:pt idx="50">
                  <c:v>0.28208869762800287</c:v>
                </c:pt>
                <c:pt idx="51">
                  <c:v>0.28329466093880062</c:v>
                </c:pt>
                <c:pt idx="52">
                  <c:v>0.28451607489012692</c:v>
                </c:pt>
                <c:pt idx="53">
                  <c:v>0.28575274135662465</c:v>
                </c:pt>
                <c:pt idx="54">
                  <c:v>0.28700446317479922</c:v>
                </c:pt>
                <c:pt idx="55">
                  <c:v>0.28827104422603855</c:v>
                </c:pt>
                <c:pt idx="56">
                  <c:v>0.28955228951533701</c:v>
                </c:pt>
                <c:pt idx="57">
                  <c:v>0.29084800524580512</c:v>
                </c:pt>
                <c:pt idx="58">
                  <c:v>0.2921579988890281</c:v>
                </c:pt>
                <c:pt idx="59">
                  <c:v>0.29348207925136788</c:v>
                </c:pt>
                <c:pt idx="60">
                  <c:v>0.29482005653628396</c:v>
                </c:pt>
                <c:pt idx="61">
                  <c:v>0.29617174240277672</c:v>
                </c:pt>
                <c:pt idx="62">
                  <c:v>0.297536950020032</c:v>
                </c:pt>
                <c:pt idx="63">
                  <c:v>0.29891549411838209</c:v>
                </c:pt>
                <c:pt idx="64">
                  <c:v>0.30030719103667314</c:v>
                </c:pt>
                <c:pt idx="65">
                  <c:v>0.30171185876614887</c:v>
                </c:pt>
                <c:pt idx="66">
                  <c:v>0.30312931699095025</c:v>
                </c:pt>
                <c:pt idx="67">
                  <c:v>0.30455938712533848</c:v>
                </c:pt>
                <c:pt idx="68">
                  <c:v>0.30600189234776187</c:v>
                </c:pt>
                <c:pt idx="69">
                  <c:v>0.30745665763184865</c:v>
                </c:pt>
                <c:pt idx="70">
                  <c:v>0.3089235097744612</c:v>
                </c:pt>
                <c:pt idx="71">
                  <c:v>0.31040227742090098</c:v>
                </c:pt>
                <c:pt idx="72">
                  <c:v>0.31189279108738682</c:v>
                </c:pt>
                <c:pt idx="73">
                  <c:v>0.31339488318089292</c:v>
                </c:pt>
                <c:pt idx="74">
                  <c:v>0.31490838801647986</c:v>
                </c:pt>
                <c:pt idx="75">
                  <c:v>0.31643314183220089</c:v>
                </c:pt>
                <c:pt idx="76">
                  <c:v>0.31796898280169483</c:v>
                </c:pt>
                <c:pt idx="77">
                  <c:v>0.31951575104457397</c:v>
                </c:pt>
                <c:pt idx="78">
                  <c:v>0.3210732886346967</c:v>
                </c:pt>
                <c:pt idx="79">
                  <c:v>0.32264143960642694</c:v>
                </c:pt>
                <c:pt idx="80">
                  <c:v>0.32422004995897935</c:v>
                </c:pt>
                <c:pt idx="81">
                  <c:v>0.32580896765894285</c:v>
                </c:pt>
                <c:pt idx="82">
                  <c:v>0.32740804264106882</c:v>
                </c:pt>
                <c:pt idx="83">
                  <c:v>0.32901712680742456</c:v>
                </c:pt>
                <c:pt idx="84">
                  <c:v>0.33063607402498796</c:v>
                </c:pt>
                <c:pt idx="85">
                  <c:v>0.33226474012177176</c:v>
                </c:pt>
                <c:pt idx="86">
                  <c:v>0.33390298288156572</c:v>
                </c:pt>
                <c:pt idx="87">
                  <c:v>0.33555066203736433</c:v>
                </c:pt>
                <c:pt idx="88">
                  <c:v>0.33720763926356434</c:v>
                </c:pt>
                <c:pt idx="89">
                  <c:v>0.33887377816701375</c:v>
                </c:pt>
                <c:pt idx="90">
                  <c:v>0.34054894427696275</c:v>
                </c:pt>
                <c:pt idx="91">
                  <c:v>0.34223300503400911</c:v>
                </c:pt>
                <c:pt idx="92">
                  <c:v>0.34392582977809277</c:v>
                </c:pt>
                <c:pt idx="93">
                  <c:v>0.34562728973560325</c:v>
                </c:pt>
                <c:pt idx="94">
                  <c:v>0.34733725800566617</c:v>
                </c:pt>
                <c:pt idx="95">
                  <c:v>0.34905560954566889</c:v>
                </c:pt>
                <c:pt idx="96">
                  <c:v>0.35078222115607388</c:v>
                </c:pt>
                <c:pt idx="97">
                  <c:v>0.35251697146459005</c:v>
                </c:pt>
                <c:pt idx="98">
                  <c:v>0.35425974090973356</c:v>
                </c:pt>
                <c:pt idx="99">
                  <c:v>0.35601041172384706</c:v>
                </c:pt>
                <c:pt idx="100">
                  <c:v>0.35776886791561746</c:v>
                </c:pt>
                <c:pt idx="101">
                  <c:v>-0.35776886791561746</c:v>
                </c:pt>
                <c:pt idx="102">
                  <c:v>-0.35601041172384706</c:v>
                </c:pt>
                <c:pt idx="103">
                  <c:v>-0.35425974090973356</c:v>
                </c:pt>
                <c:pt idx="104">
                  <c:v>-0.35251697146459005</c:v>
                </c:pt>
                <c:pt idx="105">
                  <c:v>-0.35078222115607388</c:v>
                </c:pt>
                <c:pt idx="106">
                  <c:v>-0.34905560954566889</c:v>
                </c:pt>
                <c:pt idx="107">
                  <c:v>-0.34733725800566617</c:v>
                </c:pt>
                <c:pt idx="108">
                  <c:v>-0.34562728973560325</c:v>
                </c:pt>
                <c:pt idx="109">
                  <c:v>-0.34392582977809277</c:v>
                </c:pt>
                <c:pt idx="110">
                  <c:v>-0.34223300503400911</c:v>
                </c:pt>
                <c:pt idx="111">
                  <c:v>-0.34054894427696275</c:v>
                </c:pt>
                <c:pt idx="112">
                  <c:v>-0.33887377816701375</c:v>
                </c:pt>
                <c:pt idx="113">
                  <c:v>-0.33720763926356434</c:v>
                </c:pt>
                <c:pt idx="114">
                  <c:v>-0.33555066203736433</c:v>
                </c:pt>
                <c:pt idx="115">
                  <c:v>-0.33390298288156572</c:v>
                </c:pt>
                <c:pt idx="116">
                  <c:v>-0.33226474012177176</c:v>
                </c:pt>
                <c:pt idx="117">
                  <c:v>-0.33063607402498796</c:v>
                </c:pt>
                <c:pt idx="118">
                  <c:v>-0.32901712680742456</c:v>
                </c:pt>
                <c:pt idx="119">
                  <c:v>-0.32740804264106882</c:v>
                </c:pt>
                <c:pt idx="120">
                  <c:v>-0.32580896765894285</c:v>
                </c:pt>
                <c:pt idx="121">
                  <c:v>-0.32422004995897935</c:v>
                </c:pt>
                <c:pt idx="122">
                  <c:v>-0.32264143960642694</c:v>
                </c:pt>
                <c:pt idx="123">
                  <c:v>-0.3210732886346967</c:v>
                </c:pt>
                <c:pt idx="124">
                  <c:v>-0.31951575104457397</c:v>
                </c:pt>
                <c:pt idx="125">
                  <c:v>-0.31796898280169483</c:v>
                </c:pt>
                <c:pt idx="126">
                  <c:v>-0.31643314183220089</c:v>
                </c:pt>
                <c:pt idx="127">
                  <c:v>-0.31490838801647986</c:v>
                </c:pt>
                <c:pt idx="128">
                  <c:v>-0.31339488318089292</c:v>
                </c:pt>
                <c:pt idx="129">
                  <c:v>-0.31189279108738682</c:v>
                </c:pt>
                <c:pt idx="130">
                  <c:v>-0.31040227742090098</c:v>
                </c:pt>
                <c:pt idx="131">
                  <c:v>-0.3089235097744612</c:v>
                </c:pt>
                <c:pt idx="132">
                  <c:v>-0.30745665763184865</c:v>
                </c:pt>
                <c:pt idx="133">
                  <c:v>-0.30600189234776187</c:v>
                </c:pt>
                <c:pt idx="134">
                  <c:v>-0.30455938712533848</c:v>
                </c:pt>
                <c:pt idx="135">
                  <c:v>-0.30312931699095025</c:v>
                </c:pt>
                <c:pt idx="136">
                  <c:v>-0.30171185876614887</c:v>
                </c:pt>
                <c:pt idx="137">
                  <c:v>-0.30030719103667314</c:v>
                </c:pt>
                <c:pt idx="138">
                  <c:v>-0.29891549411838209</c:v>
                </c:pt>
                <c:pt idx="139">
                  <c:v>-0.297536950020032</c:v>
                </c:pt>
                <c:pt idx="140">
                  <c:v>-0.29617174240277672</c:v>
                </c:pt>
                <c:pt idx="141">
                  <c:v>-0.29482005653628396</c:v>
                </c:pt>
                <c:pt idx="142">
                  <c:v>-0.29348207925136788</c:v>
                </c:pt>
                <c:pt idx="143">
                  <c:v>-0.2921579988890281</c:v>
                </c:pt>
                <c:pt idx="144">
                  <c:v>-0.29084800524580512</c:v>
                </c:pt>
                <c:pt idx="145">
                  <c:v>-0.28955228951533701</c:v>
                </c:pt>
                <c:pt idx="146">
                  <c:v>-0.28827104422603855</c:v>
                </c:pt>
                <c:pt idx="147">
                  <c:v>-0.28700446317479922</c:v>
                </c:pt>
                <c:pt idx="148">
                  <c:v>-0.28575274135662465</c:v>
                </c:pt>
                <c:pt idx="149">
                  <c:v>-0.28451607489012692</c:v>
                </c:pt>
                <c:pt idx="150">
                  <c:v>-0.28329466093880062</c:v>
                </c:pt>
                <c:pt idx="151">
                  <c:v>-0.28208869762800287</c:v>
                </c:pt>
                <c:pt idx="152">
                  <c:v>-0.28089838395758504</c:v>
                </c:pt>
                <c:pt idx="153">
                  <c:v>-0.27972391971011362</c:v>
                </c:pt>
                <c:pt idx="154">
                  <c:v>-0.27856550535463709</c:v>
                </c:pt>
                <c:pt idx="155">
                  <c:v>-0.27742334194596197</c:v>
                </c:pt>
                <c:pt idx="156">
                  <c:v>-0.27629763101940419</c:v>
                </c:pt>
                <c:pt idx="157">
                  <c:v>-0.27518857448101058</c:v>
                </c:pt>
                <c:pt idx="158">
                  <c:v>-0.2740963744932316</c:v>
                </c:pt>
                <c:pt idx="159">
                  <c:v>-0.27302123335606016</c:v>
                </c:pt>
                <c:pt idx="160">
                  <c:v>-0.27196335338365285</c:v>
                </c:pt>
                <c:pt idx="161">
                  <c:v>-0.27092293677646856</c:v>
                </c:pt>
                <c:pt idx="162">
                  <c:v>-0.26990018548896572</c:v>
                </c:pt>
                <c:pt idx="163">
                  <c:v>-0.26889530109292958</c:v>
                </c:pt>
                <c:pt idx="164">
                  <c:v>-0.26790848463649541</c:v>
                </c:pt>
                <c:pt idx="165">
                  <c:v>-0.26693993649897491</c:v>
                </c:pt>
                <c:pt idx="166">
                  <c:v>-0.26598985624158211</c:v>
                </c:pt>
                <c:pt idx="167">
                  <c:v>-0.26505844245419746</c:v>
                </c:pt>
                <c:pt idx="168">
                  <c:v>-0.26414589259831439</c:v>
                </c:pt>
                <c:pt idx="169">
                  <c:v>-0.26325240284632234</c:v>
                </c:pt>
                <c:pt idx="170">
                  <c:v>-0.26237816791732421</c:v>
                </c:pt>
                <c:pt idx="171">
                  <c:v>-0.26152338090967736</c:v>
                </c:pt>
                <c:pt idx="172">
                  <c:v>-0.2606882331304809</c:v>
                </c:pt>
                <c:pt idx="173">
                  <c:v>-0.25987291392225298</c:v>
                </c:pt>
                <c:pt idx="174">
                  <c:v>-0.2590776104870523</c:v>
                </c:pt>
                <c:pt idx="175">
                  <c:v>-0.2583025077083187</c:v>
                </c:pt>
                <c:pt idx="176">
                  <c:v>-0.25754778797073458</c:v>
                </c:pt>
                <c:pt idx="177">
                  <c:v>-0.2568136309784162</c:v>
                </c:pt>
                <c:pt idx="178">
                  <c:v>-0.25610021357176782</c:v>
                </c:pt>
                <c:pt idx="179">
                  <c:v>-0.25540770954334746</c:v>
                </c:pt>
                <c:pt idx="180">
                  <c:v>-0.25473628945311289</c:v>
                </c:pt>
                <c:pt idx="181">
                  <c:v>-0.25408612044342099</c:v>
                </c:pt>
                <c:pt idx="182">
                  <c:v>-0.25345736605418306</c:v>
                </c:pt>
                <c:pt idx="183">
                  <c:v>-0.25285018603858472</c:v>
                </c:pt>
                <c:pt idx="184">
                  <c:v>-0.25226473617978529</c:v>
                </c:pt>
                <c:pt idx="185">
                  <c:v>-0.25170116810903748</c:v>
                </c:pt>
                <c:pt idx="186">
                  <c:v>-0.25115962912565831</c:v>
                </c:pt>
                <c:pt idx="187">
                  <c:v>-0.25064026201931239</c:v>
                </c:pt>
                <c:pt idx="188">
                  <c:v>-0.25014320489505271</c:v>
                </c:pt>
                <c:pt idx="189">
                  <c:v>-0.24966859100157959</c:v>
                </c:pt>
                <c:pt idx="190">
                  <c:v>-0.24921654856318651</c:v>
                </c:pt>
                <c:pt idx="191">
                  <c:v>-0.24878720061584214</c:v>
                </c:pt>
                <c:pt idx="192">
                  <c:v>-0.2483806648478796</c:v>
                </c:pt>
                <c:pt idx="193">
                  <c:v>-0.24799705344574038</c:v>
                </c:pt>
                <c:pt idx="194">
                  <c:v>-0.24763647294522473</c:v>
                </c:pt>
                <c:pt idx="195">
                  <c:v>-0.24729902408869317</c:v>
                </c:pt>
                <c:pt idx="196">
                  <c:v>-0.24698480168863862</c:v>
                </c:pt>
                <c:pt idx="197">
                  <c:v>-0.24669389449805892</c:v>
                </c:pt>
                <c:pt idx="198">
                  <c:v>-0.24642638508802156</c:v>
                </c:pt>
                <c:pt idx="199">
                  <c:v>-0.24618234973281006</c:v>
                </c:pt>
                <c:pt idx="200">
                  <c:v>-0.24596185830301523</c:v>
                </c:pt>
                <c:pt idx="201">
                  <c:v>-0.2457649741669154</c:v>
                </c:pt>
                <c:pt idx="202">
                  <c:v>-0.2457649741669154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50F-4255-9592-B1A35611CCD6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'q-parameter'!$BJ$3:$BJ$205</c:f>
              <c:numCache>
                <c:formatCode>General</c:formatCode>
                <c:ptCount val="203"/>
                <c:pt idx="0">
                  <c:v>954</c:v>
                </c:pt>
                <c:pt idx="1">
                  <c:v>960</c:v>
                </c:pt>
                <c:pt idx="2">
                  <c:v>966</c:v>
                </c:pt>
                <c:pt idx="3">
                  <c:v>972</c:v>
                </c:pt>
                <c:pt idx="4">
                  <c:v>978</c:v>
                </c:pt>
                <c:pt idx="5">
                  <c:v>984</c:v>
                </c:pt>
                <c:pt idx="6">
                  <c:v>990</c:v>
                </c:pt>
                <c:pt idx="7">
                  <c:v>996</c:v>
                </c:pt>
                <c:pt idx="8">
                  <c:v>1002</c:v>
                </c:pt>
                <c:pt idx="9">
                  <c:v>1008</c:v>
                </c:pt>
                <c:pt idx="10">
                  <c:v>1014</c:v>
                </c:pt>
                <c:pt idx="11">
                  <c:v>1020</c:v>
                </c:pt>
                <c:pt idx="12">
                  <c:v>1026</c:v>
                </c:pt>
                <c:pt idx="13">
                  <c:v>1032</c:v>
                </c:pt>
                <c:pt idx="14">
                  <c:v>1038</c:v>
                </c:pt>
                <c:pt idx="15">
                  <c:v>1044</c:v>
                </c:pt>
                <c:pt idx="16">
                  <c:v>1050</c:v>
                </c:pt>
                <c:pt idx="17">
                  <c:v>1056</c:v>
                </c:pt>
                <c:pt idx="18">
                  <c:v>1062</c:v>
                </c:pt>
                <c:pt idx="19">
                  <c:v>1068</c:v>
                </c:pt>
                <c:pt idx="20">
                  <c:v>1074</c:v>
                </c:pt>
                <c:pt idx="21">
                  <c:v>1080</c:v>
                </c:pt>
                <c:pt idx="22">
                  <c:v>1086</c:v>
                </c:pt>
                <c:pt idx="23">
                  <c:v>1092</c:v>
                </c:pt>
                <c:pt idx="24">
                  <c:v>1098</c:v>
                </c:pt>
                <c:pt idx="25">
                  <c:v>1104</c:v>
                </c:pt>
                <c:pt idx="26">
                  <c:v>1110</c:v>
                </c:pt>
                <c:pt idx="27">
                  <c:v>1116</c:v>
                </c:pt>
                <c:pt idx="28">
                  <c:v>1122</c:v>
                </c:pt>
                <c:pt idx="29">
                  <c:v>1128</c:v>
                </c:pt>
                <c:pt idx="30">
                  <c:v>1134</c:v>
                </c:pt>
                <c:pt idx="31">
                  <c:v>1140</c:v>
                </c:pt>
                <c:pt idx="32">
                  <c:v>1146</c:v>
                </c:pt>
                <c:pt idx="33">
                  <c:v>1152</c:v>
                </c:pt>
                <c:pt idx="34">
                  <c:v>1158</c:v>
                </c:pt>
                <c:pt idx="35">
                  <c:v>1164</c:v>
                </c:pt>
                <c:pt idx="36">
                  <c:v>1170</c:v>
                </c:pt>
                <c:pt idx="37">
                  <c:v>1176</c:v>
                </c:pt>
                <c:pt idx="38">
                  <c:v>1182</c:v>
                </c:pt>
                <c:pt idx="39">
                  <c:v>1188</c:v>
                </c:pt>
                <c:pt idx="40">
                  <c:v>1194</c:v>
                </c:pt>
                <c:pt idx="41">
                  <c:v>1200</c:v>
                </c:pt>
                <c:pt idx="42">
                  <c:v>1206</c:v>
                </c:pt>
                <c:pt idx="43">
                  <c:v>1212</c:v>
                </c:pt>
                <c:pt idx="44">
                  <c:v>1218</c:v>
                </c:pt>
                <c:pt idx="45">
                  <c:v>1224</c:v>
                </c:pt>
                <c:pt idx="46">
                  <c:v>1230</c:v>
                </c:pt>
                <c:pt idx="47">
                  <c:v>1236</c:v>
                </c:pt>
                <c:pt idx="48">
                  <c:v>1242</c:v>
                </c:pt>
                <c:pt idx="49">
                  <c:v>1248</c:v>
                </c:pt>
                <c:pt idx="50">
                  <c:v>1254</c:v>
                </c:pt>
                <c:pt idx="51">
                  <c:v>1260</c:v>
                </c:pt>
                <c:pt idx="52">
                  <c:v>1266</c:v>
                </c:pt>
                <c:pt idx="53">
                  <c:v>1272</c:v>
                </c:pt>
                <c:pt idx="54">
                  <c:v>1278</c:v>
                </c:pt>
                <c:pt idx="55">
                  <c:v>1284</c:v>
                </c:pt>
                <c:pt idx="56">
                  <c:v>1290</c:v>
                </c:pt>
                <c:pt idx="57">
                  <c:v>1296</c:v>
                </c:pt>
                <c:pt idx="58">
                  <c:v>1302</c:v>
                </c:pt>
                <c:pt idx="59">
                  <c:v>1308</c:v>
                </c:pt>
                <c:pt idx="60">
                  <c:v>1314</c:v>
                </c:pt>
                <c:pt idx="61">
                  <c:v>1320</c:v>
                </c:pt>
                <c:pt idx="62">
                  <c:v>1326</c:v>
                </c:pt>
                <c:pt idx="63">
                  <c:v>1332</c:v>
                </c:pt>
                <c:pt idx="64">
                  <c:v>1338</c:v>
                </c:pt>
                <c:pt idx="65">
                  <c:v>1344</c:v>
                </c:pt>
                <c:pt idx="66">
                  <c:v>1350</c:v>
                </c:pt>
                <c:pt idx="67">
                  <c:v>1356</c:v>
                </c:pt>
                <c:pt idx="68">
                  <c:v>1362</c:v>
                </c:pt>
                <c:pt idx="69">
                  <c:v>1368</c:v>
                </c:pt>
                <c:pt idx="70">
                  <c:v>1374</c:v>
                </c:pt>
                <c:pt idx="71">
                  <c:v>1380</c:v>
                </c:pt>
                <c:pt idx="72">
                  <c:v>1386</c:v>
                </c:pt>
                <c:pt idx="73">
                  <c:v>1392</c:v>
                </c:pt>
                <c:pt idx="74">
                  <c:v>1398</c:v>
                </c:pt>
                <c:pt idx="75">
                  <c:v>1404</c:v>
                </c:pt>
                <c:pt idx="76">
                  <c:v>1410</c:v>
                </c:pt>
                <c:pt idx="77">
                  <c:v>1416</c:v>
                </c:pt>
                <c:pt idx="78">
                  <c:v>1422</c:v>
                </c:pt>
                <c:pt idx="79">
                  <c:v>1428</c:v>
                </c:pt>
                <c:pt idx="80">
                  <c:v>1434</c:v>
                </c:pt>
                <c:pt idx="81">
                  <c:v>1440</c:v>
                </c:pt>
                <c:pt idx="82">
                  <c:v>1446</c:v>
                </c:pt>
                <c:pt idx="83">
                  <c:v>1452</c:v>
                </c:pt>
                <c:pt idx="84">
                  <c:v>1458</c:v>
                </c:pt>
                <c:pt idx="85">
                  <c:v>1464</c:v>
                </c:pt>
                <c:pt idx="86">
                  <c:v>1470</c:v>
                </c:pt>
                <c:pt idx="87">
                  <c:v>1476</c:v>
                </c:pt>
                <c:pt idx="88">
                  <c:v>1482</c:v>
                </c:pt>
                <c:pt idx="89">
                  <c:v>1488</c:v>
                </c:pt>
                <c:pt idx="90">
                  <c:v>1494</c:v>
                </c:pt>
                <c:pt idx="91">
                  <c:v>1500</c:v>
                </c:pt>
                <c:pt idx="92">
                  <c:v>1506</c:v>
                </c:pt>
                <c:pt idx="93">
                  <c:v>1512</c:v>
                </c:pt>
                <c:pt idx="94">
                  <c:v>1518</c:v>
                </c:pt>
                <c:pt idx="95">
                  <c:v>1524</c:v>
                </c:pt>
                <c:pt idx="96">
                  <c:v>1530</c:v>
                </c:pt>
                <c:pt idx="97">
                  <c:v>1536</c:v>
                </c:pt>
                <c:pt idx="98">
                  <c:v>1542</c:v>
                </c:pt>
                <c:pt idx="99">
                  <c:v>1548</c:v>
                </c:pt>
                <c:pt idx="100">
                  <c:v>1554</c:v>
                </c:pt>
                <c:pt idx="101">
                  <c:v>1554</c:v>
                </c:pt>
                <c:pt idx="102">
                  <c:v>1548</c:v>
                </c:pt>
                <c:pt idx="103">
                  <c:v>1542</c:v>
                </c:pt>
                <c:pt idx="104">
                  <c:v>1536</c:v>
                </c:pt>
                <c:pt idx="105">
                  <c:v>1530</c:v>
                </c:pt>
                <c:pt idx="106">
                  <c:v>1524</c:v>
                </c:pt>
                <c:pt idx="107">
                  <c:v>1518</c:v>
                </c:pt>
                <c:pt idx="108">
                  <c:v>1512</c:v>
                </c:pt>
                <c:pt idx="109">
                  <c:v>1506</c:v>
                </c:pt>
                <c:pt idx="110">
                  <c:v>1500</c:v>
                </c:pt>
                <c:pt idx="111">
                  <c:v>1494</c:v>
                </c:pt>
                <c:pt idx="112">
                  <c:v>1488</c:v>
                </c:pt>
                <c:pt idx="113">
                  <c:v>1482</c:v>
                </c:pt>
                <c:pt idx="114">
                  <c:v>1476</c:v>
                </c:pt>
                <c:pt idx="115">
                  <c:v>1470</c:v>
                </c:pt>
                <c:pt idx="116">
                  <c:v>1464</c:v>
                </c:pt>
                <c:pt idx="117">
                  <c:v>1458</c:v>
                </c:pt>
                <c:pt idx="118">
                  <c:v>1452</c:v>
                </c:pt>
                <c:pt idx="119">
                  <c:v>1446</c:v>
                </c:pt>
                <c:pt idx="120">
                  <c:v>1440</c:v>
                </c:pt>
                <c:pt idx="121">
                  <c:v>1434</c:v>
                </c:pt>
                <c:pt idx="122">
                  <c:v>1428</c:v>
                </c:pt>
                <c:pt idx="123">
                  <c:v>1422</c:v>
                </c:pt>
                <c:pt idx="124">
                  <c:v>1416</c:v>
                </c:pt>
                <c:pt idx="125">
                  <c:v>1410</c:v>
                </c:pt>
                <c:pt idx="126">
                  <c:v>1404</c:v>
                </c:pt>
                <c:pt idx="127">
                  <c:v>1398</c:v>
                </c:pt>
                <c:pt idx="128">
                  <c:v>1392</c:v>
                </c:pt>
                <c:pt idx="129">
                  <c:v>1386</c:v>
                </c:pt>
                <c:pt idx="130">
                  <c:v>1380</c:v>
                </c:pt>
                <c:pt idx="131">
                  <c:v>1374</c:v>
                </c:pt>
                <c:pt idx="132">
                  <c:v>1368</c:v>
                </c:pt>
                <c:pt idx="133">
                  <c:v>1362</c:v>
                </c:pt>
                <c:pt idx="134">
                  <c:v>1356</c:v>
                </c:pt>
                <c:pt idx="135">
                  <c:v>1350</c:v>
                </c:pt>
                <c:pt idx="136">
                  <c:v>1344</c:v>
                </c:pt>
                <c:pt idx="137">
                  <c:v>1338</c:v>
                </c:pt>
                <c:pt idx="138">
                  <c:v>1332</c:v>
                </c:pt>
                <c:pt idx="139">
                  <c:v>1326</c:v>
                </c:pt>
                <c:pt idx="140">
                  <c:v>1320</c:v>
                </c:pt>
                <c:pt idx="141">
                  <c:v>1314</c:v>
                </c:pt>
                <c:pt idx="142">
                  <c:v>1308</c:v>
                </c:pt>
                <c:pt idx="143">
                  <c:v>1302</c:v>
                </c:pt>
                <c:pt idx="144">
                  <c:v>1296</c:v>
                </c:pt>
                <c:pt idx="145">
                  <c:v>1290</c:v>
                </c:pt>
                <c:pt idx="146">
                  <c:v>1284</c:v>
                </c:pt>
                <c:pt idx="147">
                  <c:v>1278</c:v>
                </c:pt>
                <c:pt idx="148">
                  <c:v>1272</c:v>
                </c:pt>
                <c:pt idx="149">
                  <c:v>1266</c:v>
                </c:pt>
                <c:pt idx="150">
                  <c:v>1260</c:v>
                </c:pt>
                <c:pt idx="151">
                  <c:v>1254</c:v>
                </c:pt>
                <c:pt idx="152">
                  <c:v>1248</c:v>
                </c:pt>
                <c:pt idx="153">
                  <c:v>1242</c:v>
                </c:pt>
                <c:pt idx="154">
                  <c:v>1236</c:v>
                </c:pt>
                <c:pt idx="155">
                  <c:v>1230</c:v>
                </c:pt>
                <c:pt idx="156">
                  <c:v>1224</c:v>
                </c:pt>
                <c:pt idx="157">
                  <c:v>1218</c:v>
                </c:pt>
                <c:pt idx="158">
                  <c:v>1212</c:v>
                </c:pt>
                <c:pt idx="159">
                  <c:v>1206</c:v>
                </c:pt>
                <c:pt idx="160">
                  <c:v>1200</c:v>
                </c:pt>
                <c:pt idx="161">
                  <c:v>1194</c:v>
                </c:pt>
                <c:pt idx="162">
                  <c:v>1188</c:v>
                </c:pt>
                <c:pt idx="163">
                  <c:v>1182</c:v>
                </c:pt>
                <c:pt idx="164">
                  <c:v>1176</c:v>
                </c:pt>
                <c:pt idx="165">
                  <c:v>1170</c:v>
                </c:pt>
                <c:pt idx="166">
                  <c:v>1164</c:v>
                </c:pt>
                <c:pt idx="167">
                  <c:v>1158</c:v>
                </c:pt>
                <c:pt idx="168">
                  <c:v>1152</c:v>
                </c:pt>
                <c:pt idx="169">
                  <c:v>1146</c:v>
                </c:pt>
                <c:pt idx="170">
                  <c:v>1140</c:v>
                </c:pt>
                <c:pt idx="171">
                  <c:v>1134</c:v>
                </c:pt>
                <c:pt idx="172">
                  <c:v>1128</c:v>
                </c:pt>
                <c:pt idx="173">
                  <c:v>1122</c:v>
                </c:pt>
                <c:pt idx="174">
                  <c:v>1116</c:v>
                </c:pt>
                <c:pt idx="175">
                  <c:v>1110</c:v>
                </c:pt>
                <c:pt idx="176">
                  <c:v>1104</c:v>
                </c:pt>
                <c:pt idx="177">
                  <c:v>1098</c:v>
                </c:pt>
                <c:pt idx="178">
                  <c:v>1092</c:v>
                </c:pt>
                <c:pt idx="179">
                  <c:v>1086</c:v>
                </c:pt>
                <c:pt idx="180">
                  <c:v>1080</c:v>
                </c:pt>
                <c:pt idx="181">
                  <c:v>1074</c:v>
                </c:pt>
                <c:pt idx="182">
                  <c:v>1068</c:v>
                </c:pt>
                <c:pt idx="183">
                  <c:v>1062</c:v>
                </c:pt>
                <c:pt idx="184">
                  <c:v>1056</c:v>
                </c:pt>
                <c:pt idx="185">
                  <c:v>1050</c:v>
                </c:pt>
                <c:pt idx="186">
                  <c:v>1044</c:v>
                </c:pt>
                <c:pt idx="187">
                  <c:v>1038</c:v>
                </c:pt>
                <c:pt idx="188">
                  <c:v>1032</c:v>
                </c:pt>
                <c:pt idx="189">
                  <c:v>1026</c:v>
                </c:pt>
                <c:pt idx="190">
                  <c:v>1020</c:v>
                </c:pt>
                <c:pt idx="191">
                  <c:v>1014</c:v>
                </c:pt>
                <c:pt idx="192">
                  <c:v>1008</c:v>
                </c:pt>
                <c:pt idx="193">
                  <c:v>1002</c:v>
                </c:pt>
                <c:pt idx="194">
                  <c:v>996</c:v>
                </c:pt>
                <c:pt idx="195">
                  <c:v>990</c:v>
                </c:pt>
                <c:pt idx="196">
                  <c:v>984</c:v>
                </c:pt>
                <c:pt idx="197">
                  <c:v>978</c:v>
                </c:pt>
                <c:pt idx="198">
                  <c:v>972</c:v>
                </c:pt>
                <c:pt idx="199">
                  <c:v>966</c:v>
                </c:pt>
                <c:pt idx="200">
                  <c:v>960</c:v>
                </c:pt>
                <c:pt idx="201">
                  <c:v>954</c:v>
                </c:pt>
                <c:pt idx="202">
                  <c:v>954</c:v>
                </c:pt>
              </c:numCache>
            </c:numRef>
          </c:xVal>
          <c:yVal>
            <c:numRef>
              <c:f>'q-parameter'!$BL$3:$BL$205</c:f>
              <c:numCache>
                <c:formatCode>General</c:formatCode>
                <c:ptCount val="203"/>
                <c:pt idx="0">
                  <c:v>0.35776886791561746</c:v>
                </c:pt>
                <c:pt idx="1">
                  <c:v>0.35543478475432333</c:v>
                </c:pt>
                <c:pt idx="2">
                  <c:v>0.3531236925875455</c:v>
                </c:pt>
                <c:pt idx="3">
                  <c:v>0.3508360457671858</c:v>
                </c:pt>
                <c:pt idx="4">
                  <c:v>0.34857230590227378</c:v>
                </c:pt>
                <c:pt idx="5">
                  <c:v>0.34633294178302382</c:v>
                </c:pt>
                <c:pt idx="6">
                  <c:v>0.34411842928811393</c:v>
                </c:pt>
                <c:pt idx="7">
                  <c:v>0.34192925127420115</c:v>
                </c:pt>
                <c:pt idx="8">
                  <c:v>0.33976589744665914</c:v>
                </c:pt>
                <c:pt idx="9">
                  <c:v>0.33762886421056126</c:v>
                </c:pt>
                <c:pt idx="10">
                  <c:v>0.33551865450086971</c:v>
                </c:pt>
                <c:pt idx="11">
                  <c:v>0.33343577759085202</c:v>
                </c:pt>
                <c:pt idx="12">
                  <c:v>0.33138074887769015</c:v>
                </c:pt>
                <c:pt idx="13">
                  <c:v>0.32935408964432705</c:v>
                </c:pt>
                <c:pt idx="14">
                  <c:v>0.3273563267965483</c:v>
                </c:pt>
                <c:pt idx="15">
                  <c:v>0.32538799257439677</c:v>
                </c:pt>
                <c:pt idx="16">
                  <c:v>0.32344962423697954</c:v>
                </c:pt>
                <c:pt idx="17">
                  <c:v>0.32154176371985166</c:v>
                </c:pt>
                <c:pt idx="18">
                  <c:v>0.31966495726413841</c:v>
                </c:pt>
                <c:pt idx="19">
                  <c:v>0.31781975501669935</c:v>
                </c:pt>
                <c:pt idx="20">
                  <c:v>0.31600671060065744</c:v>
                </c:pt>
                <c:pt idx="21">
                  <c:v>0.31422638065573394</c:v>
                </c:pt>
                <c:pt idx="22">
                  <c:v>0.31247932434792758</c:v>
                </c:pt>
                <c:pt idx="23">
                  <c:v>0.310766102848193</c:v>
                </c:pt>
                <c:pt idx="24">
                  <c:v>0.30908727877988085</c:v>
                </c:pt>
                <c:pt idx="25">
                  <c:v>0.30744341563486216</c:v>
                </c:pt>
                <c:pt idx="26">
                  <c:v>0.30583507715841074</c:v>
                </c:pt>
                <c:pt idx="27">
                  <c:v>0.30426282670305366</c:v>
                </c:pt>
                <c:pt idx="28">
                  <c:v>0.30272722655181744</c:v>
                </c:pt>
                <c:pt idx="29">
                  <c:v>0.30122883721144478</c:v>
                </c:pt>
                <c:pt idx="30">
                  <c:v>0.2997682166763922</c:v>
                </c:pt>
                <c:pt idx="31">
                  <c:v>0.29834591966459112</c:v>
                </c:pt>
                <c:pt idx="32">
                  <c:v>0.29696249682621245</c:v>
                </c:pt>
                <c:pt idx="33">
                  <c:v>0.29561849392686329</c:v>
                </c:pt>
                <c:pt idx="34">
                  <c:v>0.29431445100690734</c:v>
                </c:pt>
                <c:pt idx="35">
                  <c:v>0.2930509015188123</c:v>
                </c:pt>
                <c:pt idx="36">
                  <c:v>0.29182837144469198</c:v>
                </c:pt>
                <c:pt idx="37">
                  <c:v>0.29064737839642535</c:v>
                </c:pt>
                <c:pt idx="38">
                  <c:v>0.28950843070098975</c:v>
                </c:pt>
                <c:pt idx="39">
                  <c:v>0.28841202647387271</c:v>
                </c:pt>
                <c:pt idx="40">
                  <c:v>0.28735865268365124</c:v>
                </c:pt>
                <c:pt idx="41">
                  <c:v>0.28634878421104243</c:v>
                </c:pt>
                <c:pt idx="42">
                  <c:v>0.28538288290593361</c:v>
                </c:pt>
                <c:pt idx="43">
                  <c:v>0.28446139664608777</c:v>
                </c:pt>
                <c:pt idx="44">
                  <c:v>0.28358475840137343</c:v>
                </c:pt>
                <c:pt idx="45">
                  <c:v>0.28275338530753047</c:v>
                </c:pt>
                <c:pt idx="46">
                  <c:v>0.28196767775359216</c:v>
                </c:pt>
                <c:pt idx="47">
                  <c:v>0.28122801848716961</c:v>
                </c:pt>
                <c:pt idx="48">
                  <c:v>0.28053477174187691</c:v>
                </c:pt>
                <c:pt idx="49">
                  <c:v>0.27988828239119845</c:v>
                </c:pt>
                <c:pt idx="50">
                  <c:v>0.2792888751330867</c:v>
                </c:pt>
                <c:pt idx="51">
                  <c:v>0.27873685370954443</c:v>
                </c:pt>
                <c:pt idx="52">
                  <c:v>0.27823250016536183</c:v>
                </c:pt>
                <c:pt idx="53">
                  <c:v>0.277776074150063</c:v>
                </c:pt>
                <c:pt idx="54">
                  <c:v>0.27736781226695378</c:v>
                </c:pt>
                <c:pt idx="55">
                  <c:v>0.2770079274729732</c:v>
                </c:pt>
                <c:pt idx="56">
                  <c:v>0.27669660853282757</c:v>
                </c:pt>
                <c:pt idx="57">
                  <c:v>0.27643401953060526</c:v>
                </c:pt>
                <c:pt idx="58">
                  <c:v>0.27622029944177989</c:v>
                </c:pt>
                <c:pt idx="59">
                  <c:v>0.2760555617681833</c:v>
                </c:pt>
                <c:pt idx="60">
                  <c:v>0.27593989423816401</c:v>
                </c:pt>
                <c:pt idx="61">
                  <c:v>0.27587335857377099</c:v>
                </c:pt>
                <c:pt idx="62">
                  <c:v>0.27585599032639613</c:v>
                </c:pt>
                <c:pt idx="63">
                  <c:v>0.27588779878190095</c:v>
                </c:pt>
                <c:pt idx="64">
                  <c:v>0.27596876693580652</c:v>
                </c:pt>
                <c:pt idx="65">
                  <c:v>0.276098851538715</c:v>
                </c:pt>
                <c:pt idx="66">
                  <c:v>0.27627798321166819</c:v>
                </c:pt>
                <c:pt idx="67">
                  <c:v>0.27650606663072913</c:v>
                </c:pt>
                <c:pt idx="68">
                  <c:v>0.27678298077965141</c:v>
                </c:pt>
                <c:pt idx="69">
                  <c:v>0.27710857926906907</c:v>
                </c:pt>
                <c:pt idx="70">
                  <c:v>0.27748269072026166</c:v>
                </c:pt>
                <c:pt idx="71">
                  <c:v>0.27790511921116462</c:v>
                </c:pt>
                <c:pt idx="72">
                  <c:v>0.27837564478195315</c:v>
                </c:pt>
                <c:pt idx="73">
                  <c:v>0.27889402399719171</c:v>
                </c:pt>
                <c:pt idx="74">
                  <c:v>0.27945999056127041</c:v>
                </c:pt>
                <c:pt idx="75">
                  <c:v>0.28007325598358285</c:v>
                </c:pt>
                <c:pt idx="76">
                  <c:v>0.2807335102896823</c:v>
                </c:pt>
                <c:pt idx="77">
                  <c:v>0.28144042277446552</c:v>
                </c:pt>
                <c:pt idx="78">
                  <c:v>0.28219364279330261</c:v>
                </c:pt>
                <c:pt idx="79">
                  <c:v>0.28299280058690424</c:v>
                </c:pt>
                <c:pt idx="80">
                  <c:v>0.28383750813566838</c:v>
                </c:pt>
                <c:pt idx="81">
                  <c:v>0.28472736003920229</c:v>
                </c:pt>
                <c:pt idx="82">
                  <c:v>0.2856619344167195</c:v>
                </c:pt>
                <c:pt idx="83">
                  <c:v>0.28664079382406921</c:v>
                </c:pt>
                <c:pt idx="84">
                  <c:v>0.28766348618318582</c:v>
                </c:pt>
                <c:pt idx="85">
                  <c:v>0.28872954571989401</c:v>
                </c:pt>
                <c:pt idx="86">
                  <c:v>0.2898384939060894</c:v>
                </c:pt>
                <c:pt idx="87">
                  <c:v>0.29098984040248815</c:v>
                </c:pt>
                <c:pt idx="88">
                  <c:v>0.29218308399830711</c:v>
                </c:pt>
                <c:pt idx="89">
                  <c:v>0.29341771354442631</c:v>
                </c:pt>
                <c:pt idx="90">
                  <c:v>0.29469320887678763</c:v>
                </c:pt>
                <c:pt idx="91">
                  <c:v>0.29600904172700176</c:v>
                </c:pt>
                <c:pt idx="92">
                  <c:v>0.2973646766173802</c:v>
                </c:pt>
                <c:pt idx="93">
                  <c:v>0.29875957173781298</c:v>
                </c:pt>
                <c:pt idx="94">
                  <c:v>0.30019317980218169</c:v>
                </c:pt>
                <c:pt idx="95">
                  <c:v>0.30166494888221562</c:v>
                </c:pt>
                <c:pt idx="96">
                  <c:v>0.30317432321695048</c:v>
                </c:pt>
                <c:pt idx="97">
                  <c:v>0.30472074399617671</c:v>
                </c:pt>
                <c:pt idx="98">
                  <c:v>0.30630365011650096</c:v>
                </c:pt>
                <c:pt idx="99">
                  <c:v>0.30792247890886659</c:v>
                </c:pt>
                <c:pt idx="100">
                  <c:v>0.30957666683658963</c:v>
                </c:pt>
                <c:pt idx="101">
                  <c:v>-0.30957666683658963</c:v>
                </c:pt>
                <c:pt idx="102">
                  <c:v>-0.30792247890886659</c:v>
                </c:pt>
                <c:pt idx="103">
                  <c:v>-0.30630365011650096</c:v>
                </c:pt>
                <c:pt idx="104">
                  <c:v>-0.30472074399617671</c:v>
                </c:pt>
                <c:pt idx="105">
                  <c:v>-0.30317432321695048</c:v>
                </c:pt>
                <c:pt idx="106">
                  <c:v>-0.30166494888221562</c:v>
                </c:pt>
                <c:pt idx="107">
                  <c:v>-0.30019317980218169</c:v>
                </c:pt>
                <c:pt idx="108">
                  <c:v>-0.29875957173781298</c:v>
                </c:pt>
                <c:pt idx="109">
                  <c:v>-0.2973646766173802</c:v>
                </c:pt>
                <c:pt idx="110">
                  <c:v>-0.29600904172700176</c:v>
                </c:pt>
                <c:pt idx="111">
                  <c:v>-0.29469320887678763</c:v>
                </c:pt>
                <c:pt idx="112">
                  <c:v>-0.29341771354442631</c:v>
                </c:pt>
                <c:pt idx="113">
                  <c:v>-0.29218308399830711</c:v>
                </c:pt>
                <c:pt idx="114">
                  <c:v>-0.29098984040248815</c:v>
                </c:pt>
                <c:pt idx="115">
                  <c:v>-0.2898384939060894</c:v>
                </c:pt>
                <c:pt idx="116">
                  <c:v>-0.28872954571989401</c:v>
                </c:pt>
                <c:pt idx="117">
                  <c:v>-0.28766348618318582</c:v>
                </c:pt>
                <c:pt idx="118">
                  <c:v>-0.28664079382406921</c:v>
                </c:pt>
                <c:pt idx="119">
                  <c:v>-0.2856619344167195</c:v>
                </c:pt>
                <c:pt idx="120">
                  <c:v>-0.28472736003920229</c:v>
                </c:pt>
                <c:pt idx="121">
                  <c:v>-0.28383750813566838</c:v>
                </c:pt>
                <c:pt idx="122">
                  <c:v>-0.28299280058690424</c:v>
                </c:pt>
                <c:pt idx="123">
                  <c:v>-0.28219364279330261</c:v>
                </c:pt>
                <c:pt idx="124">
                  <c:v>-0.28144042277446552</c:v>
                </c:pt>
                <c:pt idx="125">
                  <c:v>-0.2807335102896823</c:v>
                </c:pt>
                <c:pt idx="126">
                  <c:v>-0.28007325598358285</c:v>
                </c:pt>
                <c:pt idx="127">
                  <c:v>-0.27945999056127041</c:v>
                </c:pt>
                <c:pt idx="128">
                  <c:v>-0.27889402399719171</c:v>
                </c:pt>
                <c:pt idx="129">
                  <c:v>-0.27837564478195315</c:v>
                </c:pt>
                <c:pt idx="130">
                  <c:v>-0.27790511921116462</c:v>
                </c:pt>
                <c:pt idx="131">
                  <c:v>-0.27748269072026166</c:v>
                </c:pt>
                <c:pt idx="132">
                  <c:v>-0.27710857926906907</c:v>
                </c:pt>
                <c:pt idx="133">
                  <c:v>-0.27678298077965141</c:v>
                </c:pt>
                <c:pt idx="134">
                  <c:v>-0.27650606663072913</c:v>
                </c:pt>
                <c:pt idx="135">
                  <c:v>-0.27627798321166819</c:v>
                </c:pt>
                <c:pt idx="136">
                  <c:v>-0.276098851538715</c:v>
                </c:pt>
                <c:pt idx="137">
                  <c:v>-0.27596876693580652</c:v>
                </c:pt>
                <c:pt idx="138">
                  <c:v>-0.27588779878190095</c:v>
                </c:pt>
                <c:pt idx="139">
                  <c:v>-0.27585599032639613</c:v>
                </c:pt>
                <c:pt idx="140">
                  <c:v>-0.27587335857377099</c:v>
                </c:pt>
                <c:pt idx="141">
                  <c:v>-0.27593989423816401</c:v>
                </c:pt>
                <c:pt idx="142">
                  <c:v>-0.2760555617681833</c:v>
                </c:pt>
                <c:pt idx="143">
                  <c:v>-0.27622029944177989</c:v>
                </c:pt>
                <c:pt idx="144">
                  <c:v>-0.27643401953060526</c:v>
                </c:pt>
                <c:pt idx="145">
                  <c:v>-0.27669660853282757</c:v>
                </c:pt>
                <c:pt idx="146">
                  <c:v>-0.2770079274729732</c:v>
                </c:pt>
                <c:pt idx="147">
                  <c:v>-0.27736781226695378</c:v>
                </c:pt>
                <c:pt idx="148">
                  <c:v>-0.277776074150063</c:v>
                </c:pt>
                <c:pt idx="149">
                  <c:v>-0.27823250016536183</c:v>
                </c:pt>
                <c:pt idx="150">
                  <c:v>-0.27873685370954443</c:v>
                </c:pt>
                <c:pt idx="151">
                  <c:v>-0.2792888751330867</c:v>
                </c:pt>
                <c:pt idx="152">
                  <c:v>-0.27988828239119845</c:v>
                </c:pt>
                <c:pt idx="153">
                  <c:v>-0.28053477174187691</c:v>
                </c:pt>
                <c:pt idx="154">
                  <c:v>-0.28122801848716961</c:v>
                </c:pt>
                <c:pt idx="155">
                  <c:v>-0.28196767775359216</c:v>
                </c:pt>
                <c:pt idx="156">
                  <c:v>-0.28275338530753047</c:v>
                </c:pt>
                <c:pt idx="157">
                  <c:v>-0.28358475840137343</c:v>
                </c:pt>
                <c:pt idx="158">
                  <c:v>-0.28446139664608777</c:v>
                </c:pt>
                <c:pt idx="159">
                  <c:v>-0.28538288290593361</c:v>
                </c:pt>
                <c:pt idx="160">
                  <c:v>-0.28634878421104243</c:v>
                </c:pt>
                <c:pt idx="161">
                  <c:v>-0.28735865268365124</c:v>
                </c:pt>
                <c:pt idx="162">
                  <c:v>-0.28841202647387271</c:v>
                </c:pt>
                <c:pt idx="163">
                  <c:v>-0.28950843070098975</c:v>
                </c:pt>
                <c:pt idx="164">
                  <c:v>-0.29064737839642535</c:v>
                </c:pt>
                <c:pt idx="165">
                  <c:v>-0.29182837144469198</c:v>
                </c:pt>
                <c:pt idx="166">
                  <c:v>-0.2930509015188123</c:v>
                </c:pt>
                <c:pt idx="167">
                  <c:v>-0.29431445100690734</c:v>
                </c:pt>
                <c:pt idx="168">
                  <c:v>-0.29561849392686329</c:v>
                </c:pt>
                <c:pt idx="169">
                  <c:v>-0.29696249682621245</c:v>
                </c:pt>
                <c:pt idx="170">
                  <c:v>-0.29834591966459112</c:v>
                </c:pt>
                <c:pt idx="171">
                  <c:v>-0.2997682166763922</c:v>
                </c:pt>
                <c:pt idx="172">
                  <c:v>-0.30122883721144478</c:v>
                </c:pt>
                <c:pt idx="173">
                  <c:v>-0.30272722655181744</c:v>
                </c:pt>
                <c:pt idx="174">
                  <c:v>-0.30426282670305366</c:v>
                </c:pt>
                <c:pt idx="175">
                  <c:v>-0.30583507715841074</c:v>
                </c:pt>
                <c:pt idx="176">
                  <c:v>-0.30744341563486216</c:v>
                </c:pt>
                <c:pt idx="177">
                  <c:v>-0.30908727877988085</c:v>
                </c:pt>
                <c:pt idx="178">
                  <c:v>-0.310766102848193</c:v>
                </c:pt>
                <c:pt idx="179">
                  <c:v>-0.31247932434792758</c:v>
                </c:pt>
                <c:pt idx="180">
                  <c:v>-0.31422638065573394</c:v>
                </c:pt>
                <c:pt idx="181">
                  <c:v>-0.31600671060065744</c:v>
                </c:pt>
                <c:pt idx="182">
                  <c:v>-0.31781975501669935</c:v>
                </c:pt>
                <c:pt idx="183">
                  <c:v>-0.31966495726413841</c:v>
                </c:pt>
                <c:pt idx="184">
                  <c:v>-0.32154176371985166</c:v>
                </c:pt>
                <c:pt idx="185">
                  <c:v>-0.32344962423697954</c:v>
                </c:pt>
                <c:pt idx="186">
                  <c:v>-0.32538799257439677</c:v>
                </c:pt>
                <c:pt idx="187">
                  <c:v>-0.3273563267965483</c:v>
                </c:pt>
                <c:pt idx="188">
                  <c:v>-0.32935408964432705</c:v>
                </c:pt>
                <c:pt idx="189">
                  <c:v>-0.33138074887769015</c:v>
                </c:pt>
                <c:pt idx="190">
                  <c:v>-0.33343577759085202</c:v>
                </c:pt>
                <c:pt idx="191">
                  <c:v>-0.33551865450086971</c:v>
                </c:pt>
                <c:pt idx="192">
                  <c:v>-0.33762886421056126</c:v>
                </c:pt>
                <c:pt idx="193">
                  <c:v>-0.33976589744665914</c:v>
                </c:pt>
                <c:pt idx="194">
                  <c:v>-0.34192925127420115</c:v>
                </c:pt>
                <c:pt idx="195">
                  <c:v>-0.34411842928811393</c:v>
                </c:pt>
                <c:pt idx="196">
                  <c:v>-0.34633294178302382</c:v>
                </c:pt>
                <c:pt idx="197">
                  <c:v>-0.34857230590227378</c:v>
                </c:pt>
                <c:pt idx="198">
                  <c:v>-0.3508360457671858</c:v>
                </c:pt>
                <c:pt idx="199">
                  <c:v>-0.3531236925875455</c:v>
                </c:pt>
                <c:pt idx="200">
                  <c:v>-0.35543478475432333</c:v>
                </c:pt>
                <c:pt idx="201">
                  <c:v>-0.35776886791561746</c:v>
                </c:pt>
                <c:pt idx="202">
                  <c:v>-0.35776886791561746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50F-4255-9592-B1A35611CCD6}"/>
            </c:ext>
          </c:extLst>
        </c:ser>
        <c:ser>
          <c:idx val="5"/>
          <c:order val="5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'q-parameter'!$BQ$3:$BQ$205</c:f>
              <c:numCache>
                <c:formatCode>General</c:formatCode>
                <c:ptCount val="203"/>
                <c:pt idx="0">
                  <c:v>1555</c:v>
                </c:pt>
                <c:pt idx="1">
                  <c:v>1560</c:v>
                </c:pt>
                <c:pt idx="2">
                  <c:v>1565</c:v>
                </c:pt>
                <c:pt idx="3">
                  <c:v>1570</c:v>
                </c:pt>
                <c:pt idx="4">
                  <c:v>1575</c:v>
                </c:pt>
                <c:pt idx="5">
                  <c:v>1580</c:v>
                </c:pt>
                <c:pt idx="6">
                  <c:v>1585</c:v>
                </c:pt>
                <c:pt idx="7">
                  <c:v>1590</c:v>
                </c:pt>
                <c:pt idx="8">
                  <c:v>1595</c:v>
                </c:pt>
                <c:pt idx="9">
                  <c:v>1600</c:v>
                </c:pt>
                <c:pt idx="10">
                  <c:v>1605</c:v>
                </c:pt>
                <c:pt idx="11">
                  <c:v>1610</c:v>
                </c:pt>
                <c:pt idx="12">
                  <c:v>1615</c:v>
                </c:pt>
                <c:pt idx="13">
                  <c:v>1620</c:v>
                </c:pt>
                <c:pt idx="14">
                  <c:v>1625</c:v>
                </c:pt>
                <c:pt idx="15">
                  <c:v>1630</c:v>
                </c:pt>
                <c:pt idx="16">
                  <c:v>1635</c:v>
                </c:pt>
                <c:pt idx="17">
                  <c:v>1640</c:v>
                </c:pt>
                <c:pt idx="18">
                  <c:v>1645</c:v>
                </c:pt>
                <c:pt idx="19">
                  <c:v>1650</c:v>
                </c:pt>
                <c:pt idx="20">
                  <c:v>1655</c:v>
                </c:pt>
                <c:pt idx="21">
                  <c:v>1660</c:v>
                </c:pt>
                <c:pt idx="22">
                  <c:v>1665</c:v>
                </c:pt>
                <c:pt idx="23">
                  <c:v>1670</c:v>
                </c:pt>
                <c:pt idx="24">
                  <c:v>1675</c:v>
                </c:pt>
                <c:pt idx="25">
                  <c:v>1680</c:v>
                </c:pt>
                <c:pt idx="26">
                  <c:v>1685</c:v>
                </c:pt>
                <c:pt idx="27">
                  <c:v>1690</c:v>
                </c:pt>
                <c:pt idx="28">
                  <c:v>1695</c:v>
                </c:pt>
                <c:pt idx="29">
                  <c:v>1700</c:v>
                </c:pt>
                <c:pt idx="30">
                  <c:v>1705</c:v>
                </c:pt>
                <c:pt idx="31">
                  <c:v>1710</c:v>
                </c:pt>
                <c:pt idx="32">
                  <c:v>1715</c:v>
                </c:pt>
                <c:pt idx="33">
                  <c:v>1720</c:v>
                </c:pt>
                <c:pt idx="34">
                  <c:v>1725</c:v>
                </c:pt>
                <c:pt idx="35">
                  <c:v>1730</c:v>
                </c:pt>
                <c:pt idx="36">
                  <c:v>1735</c:v>
                </c:pt>
                <c:pt idx="37">
                  <c:v>1740</c:v>
                </c:pt>
                <c:pt idx="38">
                  <c:v>1745</c:v>
                </c:pt>
                <c:pt idx="39">
                  <c:v>1750</c:v>
                </c:pt>
                <c:pt idx="40">
                  <c:v>1755</c:v>
                </c:pt>
                <c:pt idx="41">
                  <c:v>1760</c:v>
                </c:pt>
                <c:pt idx="42">
                  <c:v>1765</c:v>
                </c:pt>
                <c:pt idx="43">
                  <c:v>1770</c:v>
                </c:pt>
                <c:pt idx="44">
                  <c:v>1775</c:v>
                </c:pt>
                <c:pt idx="45">
                  <c:v>1780</c:v>
                </c:pt>
                <c:pt idx="46">
                  <c:v>1785</c:v>
                </c:pt>
                <c:pt idx="47">
                  <c:v>1790</c:v>
                </c:pt>
                <c:pt idx="48">
                  <c:v>1795</c:v>
                </c:pt>
                <c:pt idx="49">
                  <c:v>1800</c:v>
                </c:pt>
                <c:pt idx="50">
                  <c:v>1805</c:v>
                </c:pt>
                <c:pt idx="51">
                  <c:v>1810</c:v>
                </c:pt>
                <c:pt idx="52">
                  <c:v>1815</c:v>
                </c:pt>
                <c:pt idx="53">
                  <c:v>1820</c:v>
                </c:pt>
                <c:pt idx="54">
                  <c:v>1825</c:v>
                </c:pt>
                <c:pt idx="55">
                  <c:v>1830</c:v>
                </c:pt>
                <c:pt idx="56">
                  <c:v>1835</c:v>
                </c:pt>
                <c:pt idx="57">
                  <c:v>1840</c:v>
                </c:pt>
                <c:pt idx="58">
                  <c:v>1845</c:v>
                </c:pt>
                <c:pt idx="59">
                  <c:v>1850</c:v>
                </c:pt>
                <c:pt idx="60">
                  <c:v>1855</c:v>
                </c:pt>
                <c:pt idx="61">
                  <c:v>1860</c:v>
                </c:pt>
                <c:pt idx="62">
                  <c:v>1865</c:v>
                </c:pt>
                <c:pt idx="63">
                  <c:v>1870</c:v>
                </c:pt>
                <c:pt idx="64">
                  <c:v>1875</c:v>
                </c:pt>
                <c:pt idx="65">
                  <c:v>1880</c:v>
                </c:pt>
                <c:pt idx="66">
                  <c:v>1885</c:v>
                </c:pt>
                <c:pt idx="67">
                  <c:v>1890</c:v>
                </c:pt>
                <c:pt idx="68">
                  <c:v>1895</c:v>
                </c:pt>
                <c:pt idx="69">
                  <c:v>1900</c:v>
                </c:pt>
                <c:pt idx="70">
                  <c:v>1905</c:v>
                </c:pt>
                <c:pt idx="71">
                  <c:v>1910</c:v>
                </c:pt>
                <c:pt idx="72">
                  <c:v>1915</c:v>
                </c:pt>
                <c:pt idx="73">
                  <c:v>1920</c:v>
                </c:pt>
                <c:pt idx="74">
                  <c:v>1925</c:v>
                </c:pt>
                <c:pt idx="75">
                  <c:v>1930</c:v>
                </c:pt>
                <c:pt idx="76">
                  <c:v>1935</c:v>
                </c:pt>
                <c:pt idx="77">
                  <c:v>1940</c:v>
                </c:pt>
                <c:pt idx="78">
                  <c:v>1945</c:v>
                </c:pt>
                <c:pt idx="79">
                  <c:v>1950</c:v>
                </c:pt>
                <c:pt idx="80">
                  <c:v>1955</c:v>
                </c:pt>
                <c:pt idx="81">
                  <c:v>1960</c:v>
                </c:pt>
                <c:pt idx="82">
                  <c:v>1965</c:v>
                </c:pt>
                <c:pt idx="83">
                  <c:v>1970</c:v>
                </c:pt>
                <c:pt idx="84">
                  <c:v>1975</c:v>
                </c:pt>
                <c:pt idx="85">
                  <c:v>1980</c:v>
                </c:pt>
                <c:pt idx="86">
                  <c:v>1985</c:v>
                </c:pt>
                <c:pt idx="87">
                  <c:v>1990</c:v>
                </c:pt>
                <c:pt idx="88">
                  <c:v>1995</c:v>
                </c:pt>
                <c:pt idx="89">
                  <c:v>2000</c:v>
                </c:pt>
                <c:pt idx="90">
                  <c:v>2005</c:v>
                </c:pt>
                <c:pt idx="91">
                  <c:v>2010</c:v>
                </c:pt>
                <c:pt idx="92">
                  <c:v>2015</c:v>
                </c:pt>
                <c:pt idx="93">
                  <c:v>2020</c:v>
                </c:pt>
                <c:pt idx="94">
                  <c:v>2025</c:v>
                </c:pt>
                <c:pt idx="95">
                  <c:v>2030</c:v>
                </c:pt>
                <c:pt idx="96">
                  <c:v>2035</c:v>
                </c:pt>
                <c:pt idx="97">
                  <c:v>2040</c:v>
                </c:pt>
                <c:pt idx="98">
                  <c:v>2045</c:v>
                </c:pt>
                <c:pt idx="99">
                  <c:v>2050</c:v>
                </c:pt>
                <c:pt idx="100">
                  <c:v>2055</c:v>
                </c:pt>
                <c:pt idx="101">
                  <c:v>2055</c:v>
                </c:pt>
                <c:pt idx="102">
                  <c:v>2050</c:v>
                </c:pt>
                <c:pt idx="103">
                  <c:v>2045</c:v>
                </c:pt>
                <c:pt idx="104">
                  <c:v>2040</c:v>
                </c:pt>
                <c:pt idx="105">
                  <c:v>2035</c:v>
                </c:pt>
                <c:pt idx="106">
                  <c:v>2030</c:v>
                </c:pt>
                <c:pt idx="107">
                  <c:v>2025</c:v>
                </c:pt>
                <c:pt idx="108">
                  <c:v>2020</c:v>
                </c:pt>
                <c:pt idx="109">
                  <c:v>2015</c:v>
                </c:pt>
                <c:pt idx="110">
                  <c:v>2010</c:v>
                </c:pt>
                <c:pt idx="111">
                  <c:v>2005</c:v>
                </c:pt>
                <c:pt idx="112">
                  <c:v>2000</c:v>
                </c:pt>
                <c:pt idx="113">
                  <c:v>1995</c:v>
                </c:pt>
                <c:pt idx="114">
                  <c:v>1990</c:v>
                </c:pt>
                <c:pt idx="115">
                  <c:v>1985</c:v>
                </c:pt>
                <c:pt idx="116">
                  <c:v>1980</c:v>
                </c:pt>
                <c:pt idx="117">
                  <c:v>1975</c:v>
                </c:pt>
                <c:pt idx="118">
                  <c:v>1970</c:v>
                </c:pt>
                <c:pt idx="119">
                  <c:v>1965</c:v>
                </c:pt>
                <c:pt idx="120">
                  <c:v>1960</c:v>
                </c:pt>
                <c:pt idx="121">
                  <c:v>1955</c:v>
                </c:pt>
                <c:pt idx="122">
                  <c:v>1950</c:v>
                </c:pt>
                <c:pt idx="123">
                  <c:v>1945</c:v>
                </c:pt>
                <c:pt idx="124">
                  <c:v>1940</c:v>
                </c:pt>
                <c:pt idx="125">
                  <c:v>1935</c:v>
                </c:pt>
                <c:pt idx="126">
                  <c:v>1930</c:v>
                </c:pt>
                <c:pt idx="127">
                  <c:v>1925</c:v>
                </c:pt>
                <c:pt idx="128">
                  <c:v>1920</c:v>
                </c:pt>
                <c:pt idx="129">
                  <c:v>1915</c:v>
                </c:pt>
                <c:pt idx="130">
                  <c:v>1910</c:v>
                </c:pt>
                <c:pt idx="131">
                  <c:v>1905</c:v>
                </c:pt>
                <c:pt idx="132">
                  <c:v>1900</c:v>
                </c:pt>
                <c:pt idx="133">
                  <c:v>1895</c:v>
                </c:pt>
                <c:pt idx="134">
                  <c:v>1890</c:v>
                </c:pt>
                <c:pt idx="135">
                  <c:v>1885</c:v>
                </c:pt>
                <c:pt idx="136">
                  <c:v>1880</c:v>
                </c:pt>
                <c:pt idx="137">
                  <c:v>1875</c:v>
                </c:pt>
                <c:pt idx="138">
                  <c:v>1870</c:v>
                </c:pt>
                <c:pt idx="139">
                  <c:v>1865</c:v>
                </c:pt>
                <c:pt idx="140">
                  <c:v>1860</c:v>
                </c:pt>
                <c:pt idx="141">
                  <c:v>1855</c:v>
                </c:pt>
                <c:pt idx="142">
                  <c:v>1850</c:v>
                </c:pt>
                <c:pt idx="143">
                  <c:v>1845</c:v>
                </c:pt>
                <c:pt idx="144">
                  <c:v>1840</c:v>
                </c:pt>
                <c:pt idx="145">
                  <c:v>1835</c:v>
                </c:pt>
                <c:pt idx="146">
                  <c:v>1830</c:v>
                </c:pt>
                <c:pt idx="147">
                  <c:v>1825</c:v>
                </c:pt>
                <c:pt idx="148">
                  <c:v>1820</c:v>
                </c:pt>
                <c:pt idx="149">
                  <c:v>1815</c:v>
                </c:pt>
                <c:pt idx="150">
                  <c:v>1810</c:v>
                </c:pt>
                <c:pt idx="151">
                  <c:v>1805</c:v>
                </c:pt>
                <c:pt idx="152">
                  <c:v>1800</c:v>
                </c:pt>
                <c:pt idx="153">
                  <c:v>1795</c:v>
                </c:pt>
                <c:pt idx="154">
                  <c:v>1790</c:v>
                </c:pt>
                <c:pt idx="155">
                  <c:v>1785</c:v>
                </c:pt>
                <c:pt idx="156">
                  <c:v>1780</c:v>
                </c:pt>
                <c:pt idx="157">
                  <c:v>1775</c:v>
                </c:pt>
                <c:pt idx="158">
                  <c:v>1770</c:v>
                </c:pt>
                <c:pt idx="159">
                  <c:v>1765</c:v>
                </c:pt>
                <c:pt idx="160">
                  <c:v>1760</c:v>
                </c:pt>
                <c:pt idx="161">
                  <c:v>1755</c:v>
                </c:pt>
                <c:pt idx="162">
                  <c:v>1750</c:v>
                </c:pt>
                <c:pt idx="163">
                  <c:v>1745</c:v>
                </c:pt>
                <c:pt idx="164">
                  <c:v>1740</c:v>
                </c:pt>
                <c:pt idx="165">
                  <c:v>1735</c:v>
                </c:pt>
                <c:pt idx="166">
                  <c:v>1730</c:v>
                </c:pt>
                <c:pt idx="167">
                  <c:v>1725</c:v>
                </c:pt>
                <c:pt idx="168">
                  <c:v>1720</c:v>
                </c:pt>
                <c:pt idx="169">
                  <c:v>1715</c:v>
                </c:pt>
                <c:pt idx="170">
                  <c:v>1710</c:v>
                </c:pt>
                <c:pt idx="171">
                  <c:v>1705</c:v>
                </c:pt>
                <c:pt idx="172">
                  <c:v>1700</c:v>
                </c:pt>
                <c:pt idx="173">
                  <c:v>1695</c:v>
                </c:pt>
                <c:pt idx="174">
                  <c:v>1690</c:v>
                </c:pt>
                <c:pt idx="175">
                  <c:v>1685</c:v>
                </c:pt>
                <c:pt idx="176">
                  <c:v>1680</c:v>
                </c:pt>
                <c:pt idx="177">
                  <c:v>1675</c:v>
                </c:pt>
                <c:pt idx="178">
                  <c:v>1670</c:v>
                </c:pt>
                <c:pt idx="179">
                  <c:v>1665</c:v>
                </c:pt>
                <c:pt idx="180">
                  <c:v>1660</c:v>
                </c:pt>
                <c:pt idx="181">
                  <c:v>1655</c:v>
                </c:pt>
                <c:pt idx="182">
                  <c:v>1650</c:v>
                </c:pt>
                <c:pt idx="183">
                  <c:v>1645</c:v>
                </c:pt>
                <c:pt idx="184">
                  <c:v>1640</c:v>
                </c:pt>
                <c:pt idx="185">
                  <c:v>1635</c:v>
                </c:pt>
                <c:pt idx="186">
                  <c:v>1630</c:v>
                </c:pt>
                <c:pt idx="187">
                  <c:v>1625</c:v>
                </c:pt>
                <c:pt idx="188">
                  <c:v>1620</c:v>
                </c:pt>
                <c:pt idx="189">
                  <c:v>1615</c:v>
                </c:pt>
                <c:pt idx="190">
                  <c:v>1610</c:v>
                </c:pt>
                <c:pt idx="191">
                  <c:v>1605</c:v>
                </c:pt>
                <c:pt idx="192">
                  <c:v>1600</c:v>
                </c:pt>
                <c:pt idx="193">
                  <c:v>1595</c:v>
                </c:pt>
                <c:pt idx="194">
                  <c:v>1590</c:v>
                </c:pt>
                <c:pt idx="195">
                  <c:v>1585</c:v>
                </c:pt>
                <c:pt idx="196">
                  <c:v>1580</c:v>
                </c:pt>
                <c:pt idx="197">
                  <c:v>1575</c:v>
                </c:pt>
                <c:pt idx="198">
                  <c:v>1570</c:v>
                </c:pt>
                <c:pt idx="199">
                  <c:v>1565</c:v>
                </c:pt>
                <c:pt idx="200">
                  <c:v>1560</c:v>
                </c:pt>
                <c:pt idx="201">
                  <c:v>1555</c:v>
                </c:pt>
                <c:pt idx="202">
                  <c:v>1555</c:v>
                </c:pt>
              </c:numCache>
            </c:numRef>
          </c:xVal>
          <c:yVal>
            <c:numRef>
              <c:f>'q-parameter'!$BS$3:$BS$205</c:f>
              <c:numCache>
                <c:formatCode>General</c:formatCode>
                <c:ptCount val="203"/>
                <c:pt idx="0">
                  <c:v>0.30957666683658874</c:v>
                </c:pt>
                <c:pt idx="1">
                  <c:v>0.30711220372323378</c:v>
                </c:pt>
                <c:pt idx="2">
                  <c:v>0.30467249152390824</c:v>
                </c:pt>
                <c:pt idx="3">
                  <c:v>0.30225812957898718</c:v>
                </c:pt>
                <c:pt idx="4">
                  <c:v>0.29986973020187718</c:v>
                </c:pt>
                <c:pt idx="5">
                  <c:v>0.29750791867723797</c:v>
                </c:pt>
                <c:pt idx="6">
                  <c:v>0.29517333322902706</c:v>
                </c:pt>
                <c:pt idx="7">
                  <c:v>0.29286662495573457</c:v>
                </c:pt>
                <c:pt idx="8">
                  <c:v>0.29058845773008396</c:v>
                </c:pt>
                <c:pt idx="9">
                  <c:v>0.28833950806036102</c:v>
                </c:pt>
                <c:pt idx="10">
                  <c:v>0.28612046491048176</c:v>
                </c:pt>
                <c:pt idx="11">
                  <c:v>0.28393202947579921</c:v>
                </c:pt>
                <c:pt idx="12">
                  <c:v>0.28177491491163403</c:v>
                </c:pt>
                <c:pt idx="13">
                  <c:v>0.27964984601145099</c:v>
                </c:pt>
                <c:pt idx="14">
                  <c:v>0.277557558831595</c:v>
                </c:pt>
                <c:pt idx="15">
                  <c:v>0.27549880025952461</c:v>
                </c:pt>
                <c:pt idx="16">
                  <c:v>0.27347432752248785</c:v>
                </c:pt>
                <c:pt idx="17">
                  <c:v>0.27148490763369054</c:v>
                </c:pt>
                <c:pt idx="18">
                  <c:v>0.26953131677307302</c:v>
                </c:pt>
                <c:pt idx="19">
                  <c:v>0.26761433959998543</c:v>
                </c:pt>
                <c:pt idx="20">
                  <c:v>0.26573476849521027</c:v>
                </c:pt>
                <c:pt idx="21">
                  <c:v>0.26389340273001621</c:v>
                </c:pt>
                <c:pt idx="22">
                  <c:v>0.26209104756020685</c:v>
                </c:pt>
                <c:pt idx="23">
                  <c:v>0.26032851324344736</c:v>
                </c:pt>
                <c:pt idx="24">
                  <c:v>0.25860661397852375</c:v>
                </c:pt>
                <c:pt idx="25">
                  <c:v>0.2569261667656445</c:v>
                </c:pt>
                <c:pt idx="26">
                  <c:v>0.25528799018734699</c:v>
                </c:pt>
                <c:pt idx="27">
                  <c:v>0.25369290311015558</c:v>
                </c:pt>
                <c:pt idx="28">
                  <c:v>0.25214172330770573</c:v>
                </c:pt>
                <c:pt idx="29">
                  <c:v>0.25063526600671543</c:v>
                </c:pt>
                <c:pt idx="30">
                  <c:v>0.24917434235789851</c:v>
                </c:pt>
                <c:pt idx="31">
                  <c:v>0.24775975783464535</c:v>
                </c:pt>
                <c:pt idx="32">
                  <c:v>0.24639231056311373</c:v>
                </c:pt>
                <c:pt idx="33">
                  <c:v>0.24507278958818385</c:v>
                </c:pt>
                <c:pt idx="34">
                  <c:v>0.24380197308060383</c:v>
                </c:pt>
                <c:pt idx="35">
                  <c:v>0.24258062649150991</c:v>
                </c:pt>
                <c:pt idx="36">
                  <c:v>0.24140950066140338</c:v>
                </c:pt>
                <c:pt idx="37">
                  <c:v>0.24028932989152801</c:v>
                </c:pt>
                <c:pt idx="38">
                  <c:v>0.23922082998645358</c:v>
                </c:pt>
                <c:pt idx="39">
                  <c:v>0.23820469627749299</c:v>
                </c:pt>
                <c:pt idx="40">
                  <c:v>0.23724160163734859</c:v>
                </c:pt>
                <c:pt idx="41">
                  <c:v>0.23633219449709522</c:v>
                </c:pt>
                <c:pt idx="42">
                  <c:v>0.23547709687722904</c:v>
                </c:pt>
                <c:pt idx="43">
                  <c:v>0.2346769024450423</c:v>
                </c:pt>
                <c:pt idx="44">
                  <c:v>0.23393217461099419</c:v>
                </c:pt>
                <c:pt idx="45">
                  <c:v>0.23324344467704569</c:v>
                </c:pt>
                <c:pt idx="46">
                  <c:v>0.23261121005006685</c:v>
                </c:pt>
                <c:pt idx="47">
                  <c:v>0.232035932533423</c:v>
                </c:pt>
                <c:pt idx="48">
                  <c:v>0.23151803670969354</c:v>
                </c:pt>
                <c:pt idx="49">
                  <c:v>0.23105790842713736</c:v>
                </c:pt>
                <c:pt idx="50">
                  <c:v>0.23065589340203874</c:v>
                </c:pt>
                <c:pt idx="51">
                  <c:v>0.23031229594838964</c:v>
                </c:pt>
                <c:pt idx="52">
                  <c:v>0.23002737784555388</c:v>
                </c:pt>
                <c:pt idx="53">
                  <c:v>0.22980135735356461</c:v>
                </c:pt>
                <c:pt idx="54">
                  <c:v>0.22963440838458193</c:v>
                </c:pt>
                <c:pt idx="55">
                  <c:v>0.2295266598377842</c:v>
                </c:pt>
                <c:pt idx="56">
                  <c:v>0.22947819510358644</c:v>
                </c:pt>
                <c:pt idx="57">
                  <c:v>0.22948905174161616</c:v>
                </c:pt>
                <c:pt idx="58">
                  <c:v>0.22955922133534382</c:v>
                </c:pt>
                <c:pt idx="59">
                  <c:v>0.22968864952467555</c:v>
                </c:pt>
                <c:pt idx="60">
                  <c:v>0.22987723621621622</c:v>
                </c:pt>
                <c:pt idx="61">
                  <c:v>0.23012483596930494</c:v>
                </c:pt>
                <c:pt idx="62">
                  <c:v>0.23043125855436727</c:v>
                </c:pt>
                <c:pt idx="63">
                  <c:v>0.23079626967859929</c:v>
                </c:pt>
                <c:pt idx="64">
                  <c:v>0.23121959187257549</c:v>
                </c:pt>
                <c:pt idx="65">
                  <c:v>0.23170090553004072</c:v>
                </c:pt>
                <c:pt idx="66">
                  <c:v>0.23223985009192133</c:v>
                </c:pt>
                <c:pt idx="67">
                  <c:v>0.23283602536452991</c:v>
                </c:pt>
                <c:pt idx="68">
                  <c:v>0.23348899296100209</c:v>
                </c:pt>
                <c:pt idx="69">
                  <c:v>0.23419827785423666</c:v>
                </c:pt>
                <c:pt idx="70">
                  <c:v>0.2349633700290206</c:v>
                </c:pt>
                <c:pt idx="71">
                  <c:v>0.23578372622056734</c:v>
                </c:pt>
                <c:pt idx="72">
                  <c:v>0.23665877172645264</c:v>
                </c:pt>
                <c:pt idx="73">
                  <c:v>0.23758790227881507</c:v>
                </c:pt>
                <c:pt idx="74">
                  <c:v>0.23857048596374808</c:v>
                </c:pt>
                <c:pt idx="75">
                  <c:v>0.239605865175014</c:v>
                </c:pt>
                <c:pt idx="76">
                  <c:v>0.24069335858953764</c:v>
                </c:pt>
                <c:pt idx="77">
                  <c:v>0.24183226315260989</c:v>
                </c:pt>
                <c:pt idx="78">
                  <c:v>0.24302185606128404</c:v>
                </c:pt>
                <c:pt idx="79">
                  <c:v>0.24426139673510899</c:v>
                </c:pt>
                <c:pt idx="80">
                  <c:v>0.24555012876408397</c:v>
                </c:pt>
                <c:pt idx="81">
                  <c:v>0.24688728182449315</c:v>
                </c:pt>
                <c:pt idx="82">
                  <c:v>0.24827207355413919</c:v>
                </c:pt>
                <c:pt idx="83">
                  <c:v>0.24970371137933431</c:v>
                </c:pt>
                <c:pt idx="84">
                  <c:v>0.25118139428690295</c:v>
                </c:pt>
                <c:pt idx="85">
                  <c:v>0.25270431453532421</c:v>
                </c:pt>
                <c:pt idx="86">
                  <c:v>0.25427165930001</c:v>
                </c:pt>
                <c:pt idx="87">
                  <c:v>0.25588261224856468</c:v>
                </c:pt>
                <c:pt idx="88">
                  <c:v>0.25753635504269135</c:v>
                </c:pt>
                <c:pt idx="89">
                  <c:v>0.25923206876418231</c:v>
                </c:pt>
                <c:pt idx="90">
                  <c:v>0.26096893526317827</c:v>
                </c:pt>
                <c:pt idx="91">
                  <c:v>0.26274613842755684</c:v>
                </c:pt>
                <c:pt idx="92">
                  <c:v>0.26456286537294982</c:v>
                </c:pt>
                <c:pt idx="93">
                  <c:v>0.26641830755346985</c:v>
                </c:pt>
                <c:pt idx="94">
                  <c:v>0.26831166179374588</c:v>
                </c:pt>
                <c:pt idx="95">
                  <c:v>0.27024213124334323</c:v>
                </c:pt>
                <c:pt idx="96">
                  <c:v>0.27220892625504456</c:v>
                </c:pt>
                <c:pt idx="97">
                  <c:v>0.27421126518883354</c:v>
                </c:pt>
                <c:pt idx="98">
                  <c:v>0.27624837514373557</c:v>
                </c:pt>
                <c:pt idx="99">
                  <c:v>0.2783194926199099</c:v>
                </c:pt>
                <c:pt idx="100">
                  <c:v>0.28042386411361442</c:v>
                </c:pt>
                <c:pt idx="101">
                  <c:v>-0.28042386411361442</c:v>
                </c:pt>
                <c:pt idx="102">
                  <c:v>-0.2783194926199099</c:v>
                </c:pt>
                <c:pt idx="103">
                  <c:v>-0.27624837514373557</c:v>
                </c:pt>
                <c:pt idx="104">
                  <c:v>-0.27421126518883354</c:v>
                </c:pt>
                <c:pt idx="105">
                  <c:v>-0.27220892625504456</c:v>
                </c:pt>
                <c:pt idx="106">
                  <c:v>-0.27024213124334323</c:v>
                </c:pt>
                <c:pt idx="107">
                  <c:v>-0.26831166179374588</c:v>
                </c:pt>
                <c:pt idx="108">
                  <c:v>-0.26641830755346985</c:v>
                </c:pt>
                <c:pt idx="109">
                  <c:v>-0.26456286537294982</c:v>
                </c:pt>
                <c:pt idx="110">
                  <c:v>-0.26274613842755684</c:v>
                </c:pt>
                <c:pt idx="111">
                  <c:v>-0.26096893526317827</c:v>
                </c:pt>
                <c:pt idx="112">
                  <c:v>-0.25923206876418231</c:v>
                </c:pt>
                <c:pt idx="113">
                  <c:v>-0.25753635504269135</c:v>
                </c:pt>
                <c:pt idx="114">
                  <c:v>-0.25588261224856468</c:v>
                </c:pt>
                <c:pt idx="115">
                  <c:v>-0.25427165930001</c:v>
                </c:pt>
                <c:pt idx="116">
                  <c:v>-0.25270431453532421</c:v>
                </c:pt>
                <c:pt idx="117">
                  <c:v>-0.25118139428690295</c:v>
                </c:pt>
                <c:pt idx="118">
                  <c:v>-0.24970371137933431</c:v>
                </c:pt>
                <c:pt idx="119">
                  <c:v>-0.24827207355413919</c:v>
                </c:pt>
                <c:pt idx="120">
                  <c:v>-0.24688728182449315</c:v>
                </c:pt>
                <c:pt idx="121">
                  <c:v>-0.24555012876408397</c:v>
                </c:pt>
                <c:pt idx="122">
                  <c:v>-0.24426139673510899</c:v>
                </c:pt>
                <c:pt idx="123">
                  <c:v>-0.24302185606128404</c:v>
                </c:pt>
                <c:pt idx="124">
                  <c:v>-0.24183226315260989</c:v>
                </c:pt>
                <c:pt idx="125">
                  <c:v>-0.24069335858953764</c:v>
                </c:pt>
                <c:pt idx="126">
                  <c:v>-0.239605865175014</c:v>
                </c:pt>
                <c:pt idx="127">
                  <c:v>-0.23857048596374808</c:v>
                </c:pt>
                <c:pt idx="128">
                  <c:v>-0.23758790227881507</c:v>
                </c:pt>
                <c:pt idx="129">
                  <c:v>-0.23665877172645264</c:v>
                </c:pt>
                <c:pt idx="130">
                  <c:v>-0.23578372622056734</c:v>
                </c:pt>
                <c:pt idx="131">
                  <c:v>-0.2349633700290206</c:v>
                </c:pt>
                <c:pt idx="132">
                  <c:v>-0.23419827785423666</c:v>
                </c:pt>
                <c:pt idx="133">
                  <c:v>-0.23348899296100209</c:v>
                </c:pt>
                <c:pt idx="134">
                  <c:v>-0.23283602536452991</c:v>
                </c:pt>
                <c:pt idx="135">
                  <c:v>-0.23223985009192133</c:v>
                </c:pt>
                <c:pt idx="136">
                  <c:v>-0.23170090553004072</c:v>
                </c:pt>
                <c:pt idx="137">
                  <c:v>-0.23121959187257549</c:v>
                </c:pt>
                <c:pt idx="138">
                  <c:v>-0.23079626967859929</c:v>
                </c:pt>
                <c:pt idx="139">
                  <c:v>-0.23043125855436727</c:v>
                </c:pt>
                <c:pt idx="140">
                  <c:v>-0.23012483596930494</c:v>
                </c:pt>
                <c:pt idx="141">
                  <c:v>-0.22987723621621622</c:v>
                </c:pt>
                <c:pt idx="142">
                  <c:v>-0.22968864952467555</c:v>
                </c:pt>
                <c:pt idx="143">
                  <c:v>-0.22955922133534382</c:v>
                </c:pt>
                <c:pt idx="144">
                  <c:v>-0.22948905174161616</c:v>
                </c:pt>
                <c:pt idx="145">
                  <c:v>-0.22947819510358644</c:v>
                </c:pt>
                <c:pt idx="146">
                  <c:v>-0.2295266598377842</c:v>
                </c:pt>
                <c:pt idx="147">
                  <c:v>-0.22963440838458193</c:v>
                </c:pt>
                <c:pt idx="148">
                  <c:v>-0.22980135735356461</c:v>
                </c:pt>
                <c:pt idx="149">
                  <c:v>-0.23002737784555388</c:v>
                </c:pt>
                <c:pt idx="150">
                  <c:v>-0.23031229594838964</c:v>
                </c:pt>
                <c:pt idx="151">
                  <c:v>-0.23065589340203874</c:v>
                </c:pt>
                <c:pt idx="152">
                  <c:v>-0.23105790842713736</c:v>
                </c:pt>
                <c:pt idx="153">
                  <c:v>-0.23151803670969354</c:v>
                </c:pt>
                <c:pt idx="154">
                  <c:v>-0.232035932533423</c:v>
                </c:pt>
                <c:pt idx="155">
                  <c:v>-0.23261121005006685</c:v>
                </c:pt>
                <c:pt idx="156">
                  <c:v>-0.23324344467704569</c:v>
                </c:pt>
                <c:pt idx="157">
                  <c:v>-0.23393217461099419</c:v>
                </c:pt>
                <c:pt idx="158">
                  <c:v>-0.2346769024450423</c:v>
                </c:pt>
                <c:pt idx="159">
                  <c:v>-0.23547709687722904</c:v>
                </c:pt>
                <c:pt idx="160">
                  <c:v>-0.23633219449709522</c:v>
                </c:pt>
                <c:pt idx="161">
                  <c:v>-0.23724160163734859</c:v>
                </c:pt>
                <c:pt idx="162">
                  <c:v>-0.23820469627749299</c:v>
                </c:pt>
                <c:pt idx="163">
                  <c:v>-0.23922082998645358</c:v>
                </c:pt>
                <c:pt idx="164">
                  <c:v>-0.24028932989152801</c:v>
                </c:pt>
                <c:pt idx="165">
                  <c:v>-0.24140950066140338</c:v>
                </c:pt>
                <c:pt idx="166">
                  <c:v>-0.24258062649150991</c:v>
                </c:pt>
                <c:pt idx="167">
                  <c:v>-0.24380197308060383</c:v>
                </c:pt>
                <c:pt idx="168">
                  <c:v>-0.24507278958818385</c:v>
                </c:pt>
                <c:pt idx="169">
                  <c:v>-0.24639231056311373</c:v>
                </c:pt>
                <c:pt idx="170">
                  <c:v>-0.24775975783464535</c:v>
                </c:pt>
                <c:pt idx="171">
                  <c:v>-0.24917434235789851</c:v>
                </c:pt>
                <c:pt idx="172">
                  <c:v>-0.25063526600671543</c:v>
                </c:pt>
                <c:pt idx="173">
                  <c:v>-0.25214172330770573</c:v>
                </c:pt>
                <c:pt idx="174">
                  <c:v>-0.25369290311015558</c:v>
                </c:pt>
                <c:pt idx="175">
                  <c:v>-0.25528799018734699</c:v>
                </c:pt>
                <c:pt idx="176">
                  <c:v>-0.2569261667656445</c:v>
                </c:pt>
                <c:pt idx="177">
                  <c:v>-0.25860661397852375</c:v>
                </c:pt>
                <c:pt idx="178">
                  <c:v>-0.26032851324344736</c:v>
                </c:pt>
                <c:pt idx="179">
                  <c:v>-0.26209104756020685</c:v>
                </c:pt>
                <c:pt idx="180">
                  <c:v>-0.26389340273001621</c:v>
                </c:pt>
                <c:pt idx="181">
                  <c:v>-0.26573476849521027</c:v>
                </c:pt>
                <c:pt idx="182">
                  <c:v>-0.26761433959998543</c:v>
                </c:pt>
                <c:pt idx="183">
                  <c:v>-0.26953131677307302</c:v>
                </c:pt>
                <c:pt idx="184">
                  <c:v>-0.27148490763369054</c:v>
                </c:pt>
                <c:pt idx="185">
                  <c:v>-0.27347432752248785</c:v>
                </c:pt>
                <c:pt idx="186">
                  <c:v>-0.27549880025952461</c:v>
                </c:pt>
                <c:pt idx="187">
                  <c:v>-0.277557558831595</c:v>
                </c:pt>
                <c:pt idx="188">
                  <c:v>-0.27964984601145099</c:v>
                </c:pt>
                <c:pt idx="189">
                  <c:v>-0.28177491491163403</c:v>
                </c:pt>
                <c:pt idx="190">
                  <c:v>-0.28393202947579921</c:v>
                </c:pt>
                <c:pt idx="191">
                  <c:v>-0.28612046491048176</c:v>
                </c:pt>
                <c:pt idx="192">
                  <c:v>-0.28833950806036102</c:v>
                </c:pt>
                <c:pt idx="193">
                  <c:v>-0.29058845773008396</c:v>
                </c:pt>
                <c:pt idx="194">
                  <c:v>-0.29286662495573457</c:v>
                </c:pt>
                <c:pt idx="195">
                  <c:v>-0.29517333322902706</c:v>
                </c:pt>
                <c:pt idx="196">
                  <c:v>-0.29750791867723797</c:v>
                </c:pt>
                <c:pt idx="197">
                  <c:v>-0.29986973020187718</c:v>
                </c:pt>
                <c:pt idx="198">
                  <c:v>-0.30225812957898718</c:v>
                </c:pt>
                <c:pt idx="199">
                  <c:v>-0.30467249152390824</c:v>
                </c:pt>
                <c:pt idx="200">
                  <c:v>-0.30711220372323378</c:v>
                </c:pt>
                <c:pt idx="201">
                  <c:v>-0.30957666683658874</c:v>
                </c:pt>
                <c:pt idx="202">
                  <c:v>-0.30957666683658874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50F-4255-9592-B1A35611CCD6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'q-parameter'!$BX$3:$BX$205</c:f>
              <c:numCache>
                <c:formatCode>General</c:formatCode>
                <c:ptCount val="203"/>
                <c:pt idx="0">
                  <c:v>2056</c:v>
                </c:pt>
                <c:pt idx="1">
                  <c:v>2061</c:v>
                </c:pt>
                <c:pt idx="2">
                  <c:v>2066</c:v>
                </c:pt>
                <c:pt idx="3">
                  <c:v>2071</c:v>
                </c:pt>
                <c:pt idx="4">
                  <c:v>2076</c:v>
                </c:pt>
                <c:pt idx="5">
                  <c:v>2081</c:v>
                </c:pt>
                <c:pt idx="6">
                  <c:v>2086</c:v>
                </c:pt>
                <c:pt idx="7">
                  <c:v>2091</c:v>
                </c:pt>
                <c:pt idx="8">
                  <c:v>2096</c:v>
                </c:pt>
                <c:pt idx="9">
                  <c:v>2101</c:v>
                </c:pt>
                <c:pt idx="10">
                  <c:v>2106</c:v>
                </c:pt>
                <c:pt idx="11">
                  <c:v>2111</c:v>
                </c:pt>
                <c:pt idx="12">
                  <c:v>2116</c:v>
                </c:pt>
                <c:pt idx="13">
                  <c:v>2121</c:v>
                </c:pt>
                <c:pt idx="14">
                  <c:v>2126</c:v>
                </c:pt>
                <c:pt idx="15">
                  <c:v>2131</c:v>
                </c:pt>
                <c:pt idx="16">
                  <c:v>2136</c:v>
                </c:pt>
                <c:pt idx="17">
                  <c:v>2141</c:v>
                </c:pt>
                <c:pt idx="18">
                  <c:v>2146</c:v>
                </c:pt>
                <c:pt idx="19">
                  <c:v>2151</c:v>
                </c:pt>
                <c:pt idx="20">
                  <c:v>2156</c:v>
                </c:pt>
                <c:pt idx="21">
                  <c:v>2161</c:v>
                </c:pt>
                <c:pt idx="22">
                  <c:v>2166</c:v>
                </c:pt>
                <c:pt idx="23">
                  <c:v>2171</c:v>
                </c:pt>
                <c:pt idx="24">
                  <c:v>2176</c:v>
                </c:pt>
                <c:pt idx="25">
                  <c:v>2181</c:v>
                </c:pt>
                <c:pt idx="26">
                  <c:v>2186</c:v>
                </c:pt>
                <c:pt idx="27">
                  <c:v>2191</c:v>
                </c:pt>
                <c:pt idx="28">
                  <c:v>2196</c:v>
                </c:pt>
                <c:pt idx="29">
                  <c:v>2201</c:v>
                </c:pt>
                <c:pt idx="30">
                  <c:v>2206</c:v>
                </c:pt>
                <c:pt idx="31">
                  <c:v>2211</c:v>
                </c:pt>
                <c:pt idx="32">
                  <c:v>2216</c:v>
                </c:pt>
                <c:pt idx="33">
                  <c:v>2221</c:v>
                </c:pt>
                <c:pt idx="34">
                  <c:v>2226</c:v>
                </c:pt>
                <c:pt idx="35">
                  <c:v>2231</c:v>
                </c:pt>
                <c:pt idx="36">
                  <c:v>2236</c:v>
                </c:pt>
                <c:pt idx="37">
                  <c:v>2241</c:v>
                </c:pt>
                <c:pt idx="38">
                  <c:v>2246</c:v>
                </c:pt>
                <c:pt idx="39">
                  <c:v>2251</c:v>
                </c:pt>
                <c:pt idx="40">
                  <c:v>2256</c:v>
                </c:pt>
                <c:pt idx="41">
                  <c:v>2261</c:v>
                </c:pt>
                <c:pt idx="42">
                  <c:v>2266</c:v>
                </c:pt>
                <c:pt idx="43">
                  <c:v>2271</c:v>
                </c:pt>
                <c:pt idx="44">
                  <c:v>2276</c:v>
                </c:pt>
                <c:pt idx="45">
                  <c:v>2281</c:v>
                </c:pt>
                <c:pt idx="46">
                  <c:v>2286</c:v>
                </c:pt>
                <c:pt idx="47">
                  <c:v>2291</c:v>
                </c:pt>
                <c:pt idx="48">
                  <c:v>2296</c:v>
                </c:pt>
                <c:pt idx="49">
                  <c:v>2301</c:v>
                </c:pt>
                <c:pt idx="50">
                  <c:v>2306</c:v>
                </c:pt>
                <c:pt idx="51">
                  <c:v>2311</c:v>
                </c:pt>
                <c:pt idx="52">
                  <c:v>2316</c:v>
                </c:pt>
                <c:pt idx="53">
                  <c:v>2321</c:v>
                </c:pt>
                <c:pt idx="54">
                  <c:v>2326</c:v>
                </c:pt>
                <c:pt idx="55">
                  <c:v>2331</c:v>
                </c:pt>
                <c:pt idx="56">
                  <c:v>2336</c:v>
                </c:pt>
                <c:pt idx="57">
                  <c:v>2341</c:v>
                </c:pt>
                <c:pt idx="58">
                  <c:v>2346</c:v>
                </c:pt>
                <c:pt idx="59">
                  <c:v>2351</c:v>
                </c:pt>
                <c:pt idx="60">
                  <c:v>2356</c:v>
                </c:pt>
                <c:pt idx="61">
                  <c:v>2361</c:v>
                </c:pt>
                <c:pt idx="62">
                  <c:v>2366</c:v>
                </c:pt>
                <c:pt idx="63">
                  <c:v>2371</c:v>
                </c:pt>
                <c:pt idx="64">
                  <c:v>2376</c:v>
                </c:pt>
                <c:pt idx="65">
                  <c:v>2381</c:v>
                </c:pt>
                <c:pt idx="66">
                  <c:v>2386</c:v>
                </c:pt>
                <c:pt idx="67">
                  <c:v>2391</c:v>
                </c:pt>
                <c:pt idx="68">
                  <c:v>2396</c:v>
                </c:pt>
                <c:pt idx="69">
                  <c:v>2401</c:v>
                </c:pt>
                <c:pt idx="70">
                  <c:v>2406</c:v>
                </c:pt>
                <c:pt idx="71">
                  <c:v>2411</c:v>
                </c:pt>
                <c:pt idx="72">
                  <c:v>2416</c:v>
                </c:pt>
                <c:pt idx="73">
                  <c:v>2421</c:v>
                </c:pt>
                <c:pt idx="74">
                  <c:v>2426</c:v>
                </c:pt>
                <c:pt idx="75">
                  <c:v>2431</c:v>
                </c:pt>
                <c:pt idx="76">
                  <c:v>2436</c:v>
                </c:pt>
                <c:pt idx="77">
                  <c:v>2441</c:v>
                </c:pt>
                <c:pt idx="78">
                  <c:v>2446</c:v>
                </c:pt>
                <c:pt idx="79">
                  <c:v>2451</c:v>
                </c:pt>
                <c:pt idx="80">
                  <c:v>2456</c:v>
                </c:pt>
                <c:pt idx="81">
                  <c:v>2461</c:v>
                </c:pt>
                <c:pt idx="82">
                  <c:v>2466</c:v>
                </c:pt>
                <c:pt idx="83">
                  <c:v>2471</c:v>
                </c:pt>
                <c:pt idx="84">
                  <c:v>2476</c:v>
                </c:pt>
                <c:pt idx="85">
                  <c:v>2481</c:v>
                </c:pt>
                <c:pt idx="86">
                  <c:v>2486</c:v>
                </c:pt>
                <c:pt idx="87">
                  <c:v>2491</c:v>
                </c:pt>
                <c:pt idx="88">
                  <c:v>2496</c:v>
                </c:pt>
                <c:pt idx="89">
                  <c:v>2501</c:v>
                </c:pt>
                <c:pt idx="90">
                  <c:v>2506</c:v>
                </c:pt>
                <c:pt idx="91">
                  <c:v>2511</c:v>
                </c:pt>
                <c:pt idx="92">
                  <c:v>2516</c:v>
                </c:pt>
                <c:pt idx="93">
                  <c:v>2521</c:v>
                </c:pt>
                <c:pt idx="94">
                  <c:v>2526</c:v>
                </c:pt>
                <c:pt idx="95">
                  <c:v>2531</c:v>
                </c:pt>
                <c:pt idx="96">
                  <c:v>2536</c:v>
                </c:pt>
                <c:pt idx="97">
                  <c:v>2541</c:v>
                </c:pt>
                <c:pt idx="98">
                  <c:v>2546</c:v>
                </c:pt>
                <c:pt idx="99">
                  <c:v>2551</c:v>
                </c:pt>
                <c:pt idx="100">
                  <c:v>2556</c:v>
                </c:pt>
                <c:pt idx="101">
                  <c:v>2556</c:v>
                </c:pt>
                <c:pt idx="102">
                  <c:v>2551</c:v>
                </c:pt>
                <c:pt idx="103">
                  <c:v>2546</c:v>
                </c:pt>
                <c:pt idx="104">
                  <c:v>2541</c:v>
                </c:pt>
                <c:pt idx="105">
                  <c:v>2536</c:v>
                </c:pt>
                <c:pt idx="106">
                  <c:v>2531</c:v>
                </c:pt>
                <c:pt idx="107">
                  <c:v>2526</c:v>
                </c:pt>
                <c:pt idx="108">
                  <c:v>2521</c:v>
                </c:pt>
                <c:pt idx="109">
                  <c:v>2516</c:v>
                </c:pt>
                <c:pt idx="110">
                  <c:v>2511</c:v>
                </c:pt>
                <c:pt idx="111">
                  <c:v>2506</c:v>
                </c:pt>
                <c:pt idx="112">
                  <c:v>2501</c:v>
                </c:pt>
                <c:pt idx="113">
                  <c:v>2496</c:v>
                </c:pt>
                <c:pt idx="114">
                  <c:v>2491</c:v>
                </c:pt>
                <c:pt idx="115">
                  <c:v>2486</c:v>
                </c:pt>
                <c:pt idx="116">
                  <c:v>2481</c:v>
                </c:pt>
                <c:pt idx="117">
                  <c:v>2476</c:v>
                </c:pt>
                <c:pt idx="118">
                  <c:v>2471</c:v>
                </c:pt>
                <c:pt idx="119">
                  <c:v>2466</c:v>
                </c:pt>
                <c:pt idx="120">
                  <c:v>2461</c:v>
                </c:pt>
                <c:pt idx="121">
                  <c:v>2456</c:v>
                </c:pt>
                <c:pt idx="122">
                  <c:v>2451</c:v>
                </c:pt>
                <c:pt idx="123">
                  <c:v>2446</c:v>
                </c:pt>
                <c:pt idx="124">
                  <c:v>2441</c:v>
                </c:pt>
                <c:pt idx="125">
                  <c:v>2436</c:v>
                </c:pt>
                <c:pt idx="126">
                  <c:v>2431</c:v>
                </c:pt>
                <c:pt idx="127">
                  <c:v>2426</c:v>
                </c:pt>
                <c:pt idx="128">
                  <c:v>2421</c:v>
                </c:pt>
                <c:pt idx="129">
                  <c:v>2416</c:v>
                </c:pt>
                <c:pt idx="130">
                  <c:v>2411</c:v>
                </c:pt>
                <c:pt idx="131">
                  <c:v>2406</c:v>
                </c:pt>
                <c:pt idx="132">
                  <c:v>2401</c:v>
                </c:pt>
                <c:pt idx="133">
                  <c:v>2396</c:v>
                </c:pt>
                <c:pt idx="134">
                  <c:v>2391</c:v>
                </c:pt>
                <c:pt idx="135">
                  <c:v>2386</c:v>
                </c:pt>
                <c:pt idx="136">
                  <c:v>2381</c:v>
                </c:pt>
                <c:pt idx="137">
                  <c:v>2376</c:v>
                </c:pt>
                <c:pt idx="138">
                  <c:v>2371</c:v>
                </c:pt>
                <c:pt idx="139">
                  <c:v>2366</c:v>
                </c:pt>
                <c:pt idx="140">
                  <c:v>2361</c:v>
                </c:pt>
                <c:pt idx="141">
                  <c:v>2356</c:v>
                </c:pt>
                <c:pt idx="142">
                  <c:v>2351</c:v>
                </c:pt>
                <c:pt idx="143">
                  <c:v>2346</c:v>
                </c:pt>
                <c:pt idx="144">
                  <c:v>2341</c:v>
                </c:pt>
                <c:pt idx="145">
                  <c:v>2336</c:v>
                </c:pt>
                <c:pt idx="146">
                  <c:v>2331</c:v>
                </c:pt>
                <c:pt idx="147">
                  <c:v>2326</c:v>
                </c:pt>
                <c:pt idx="148">
                  <c:v>2321</c:v>
                </c:pt>
                <c:pt idx="149">
                  <c:v>2316</c:v>
                </c:pt>
                <c:pt idx="150">
                  <c:v>2311</c:v>
                </c:pt>
                <c:pt idx="151">
                  <c:v>2306</c:v>
                </c:pt>
                <c:pt idx="152">
                  <c:v>2301</c:v>
                </c:pt>
                <c:pt idx="153">
                  <c:v>2296</c:v>
                </c:pt>
                <c:pt idx="154">
                  <c:v>2291</c:v>
                </c:pt>
                <c:pt idx="155">
                  <c:v>2286</c:v>
                </c:pt>
                <c:pt idx="156">
                  <c:v>2281</c:v>
                </c:pt>
                <c:pt idx="157">
                  <c:v>2276</c:v>
                </c:pt>
                <c:pt idx="158">
                  <c:v>2271</c:v>
                </c:pt>
                <c:pt idx="159">
                  <c:v>2266</c:v>
                </c:pt>
                <c:pt idx="160">
                  <c:v>2261</c:v>
                </c:pt>
                <c:pt idx="161">
                  <c:v>2256</c:v>
                </c:pt>
                <c:pt idx="162">
                  <c:v>2251</c:v>
                </c:pt>
                <c:pt idx="163">
                  <c:v>2246</c:v>
                </c:pt>
                <c:pt idx="164">
                  <c:v>2241</c:v>
                </c:pt>
                <c:pt idx="165">
                  <c:v>2236</c:v>
                </c:pt>
                <c:pt idx="166">
                  <c:v>2231</c:v>
                </c:pt>
                <c:pt idx="167">
                  <c:v>2226</c:v>
                </c:pt>
                <c:pt idx="168">
                  <c:v>2221</c:v>
                </c:pt>
                <c:pt idx="169">
                  <c:v>2216</c:v>
                </c:pt>
                <c:pt idx="170">
                  <c:v>2211</c:v>
                </c:pt>
                <c:pt idx="171">
                  <c:v>2206</c:v>
                </c:pt>
                <c:pt idx="172">
                  <c:v>2201</c:v>
                </c:pt>
                <c:pt idx="173">
                  <c:v>2196</c:v>
                </c:pt>
                <c:pt idx="174">
                  <c:v>2191</c:v>
                </c:pt>
                <c:pt idx="175">
                  <c:v>2186</c:v>
                </c:pt>
                <c:pt idx="176">
                  <c:v>2181</c:v>
                </c:pt>
                <c:pt idx="177">
                  <c:v>2176</c:v>
                </c:pt>
                <c:pt idx="178">
                  <c:v>2171</c:v>
                </c:pt>
                <c:pt idx="179">
                  <c:v>2166</c:v>
                </c:pt>
                <c:pt idx="180">
                  <c:v>2161</c:v>
                </c:pt>
                <c:pt idx="181">
                  <c:v>2156</c:v>
                </c:pt>
                <c:pt idx="182">
                  <c:v>2151</c:v>
                </c:pt>
                <c:pt idx="183">
                  <c:v>2146</c:v>
                </c:pt>
                <c:pt idx="184">
                  <c:v>2141</c:v>
                </c:pt>
                <c:pt idx="185">
                  <c:v>2136</c:v>
                </c:pt>
                <c:pt idx="186">
                  <c:v>2131</c:v>
                </c:pt>
                <c:pt idx="187">
                  <c:v>2126</c:v>
                </c:pt>
                <c:pt idx="188">
                  <c:v>2121</c:v>
                </c:pt>
                <c:pt idx="189">
                  <c:v>2116</c:v>
                </c:pt>
                <c:pt idx="190">
                  <c:v>2111</c:v>
                </c:pt>
                <c:pt idx="191">
                  <c:v>2106</c:v>
                </c:pt>
                <c:pt idx="192">
                  <c:v>2101</c:v>
                </c:pt>
                <c:pt idx="193">
                  <c:v>2096</c:v>
                </c:pt>
                <c:pt idx="194">
                  <c:v>2091</c:v>
                </c:pt>
                <c:pt idx="195">
                  <c:v>2086</c:v>
                </c:pt>
                <c:pt idx="196">
                  <c:v>2081</c:v>
                </c:pt>
                <c:pt idx="197">
                  <c:v>2076</c:v>
                </c:pt>
                <c:pt idx="198">
                  <c:v>2071</c:v>
                </c:pt>
                <c:pt idx="199">
                  <c:v>2066</c:v>
                </c:pt>
                <c:pt idx="200">
                  <c:v>2061</c:v>
                </c:pt>
                <c:pt idx="201">
                  <c:v>2056</c:v>
                </c:pt>
                <c:pt idx="202">
                  <c:v>2056</c:v>
                </c:pt>
              </c:numCache>
            </c:numRef>
          </c:xVal>
          <c:yVal>
            <c:numRef>
              <c:f>'q-parameter'!$BZ$3:$BZ$205</c:f>
              <c:numCache>
                <c:formatCode>General</c:formatCode>
                <c:ptCount val="203"/>
                <c:pt idx="0">
                  <c:v>0.28042386411361381</c:v>
                </c:pt>
                <c:pt idx="1">
                  <c:v>0.27905565099260871</c:v>
                </c:pt>
                <c:pt idx="2">
                  <c:v>0.27772042833513749</c:v>
                </c:pt>
                <c:pt idx="3">
                  <c:v>0.2764186742165628</c:v>
                </c:pt>
                <c:pt idx="4">
                  <c:v>0.27515086366187907</c:v>
                </c:pt>
                <c:pt idx="5">
                  <c:v>0.27391746798873551</c:v>
                </c:pt>
                <c:pt idx="6">
                  <c:v>0.27271895413059893</c:v>
                </c:pt>
                <c:pt idx="7">
                  <c:v>0.27155578394146129</c:v>
                </c:pt>
                <c:pt idx="8">
                  <c:v>0.27042841348364555</c:v>
                </c:pt>
                <c:pt idx="9">
                  <c:v>0.26933729230046743</c:v>
                </c:pt>
                <c:pt idx="10">
                  <c:v>0.2682828626756828</c:v>
                </c:pt>
                <c:pt idx="11">
                  <c:v>0.26726555888183079</c:v>
                </c:pt>
                <c:pt idx="12">
                  <c:v>0.26628580641975863</c:v>
                </c:pt>
                <c:pt idx="13">
                  <c:v>0.2653440212517913</c:v>
                </c:pt>
                <c:pt idx="14">
                  <c:v>0.26444060903115268</c:v>
                </c:pt>
                <c:pt idx="15">
                  <c:v>0.26357596433041608</c:v>
                </c:pt>
                <c:pt idx="16">
                  <c:v>0.26275046987188555</c:v>
                </c:pt>
                <c:pt idx="17">
                  <c:v>0.26196449576293823</c:v>
                </c:pt>
                <c:pt idx="18">
                  <c:v>0.26121839873946573</c:v>
                </c:pt>
                <c:pt idx="19">
                  <c:v>0.26051252142063425</c:v>
                </c:pt>
                <c:pt idx="20">
                  <c:v>0.25984719157825875</c:v>
                </c:pt>
                <c:pt idx="21">
                  <c:v>0.25922272142411834</c:v>
                </c:pt>
                <c:pt idx="22">
                  <c:v>0.25863940691857079</c:v>
                </c:pt>
                <c:pt idx="23">
                  <c:v>0.2580975271038064</c:v>
                </c:pt>
                <c:pt idx="24">
                  <c:v>0.25759734346505947</c:v>
                </c:pt>
                <c:pt idx="25">
                  <c:v>0.25713909932302731</c:v>
                </c:pt>
                <c:pt idx="26">
                  <c:v>0.25672301926065311</c:v>
                </c:pt>
                <c:pt idx="27">
                  <c:v>0.25634930858732513</c:v>
                </c:pt>
                <c:pt idx="28">
                  <c:v>0.25601815284338608</c:v>
                </c:pt>
                <c:pt idx="29">
                  <c:v>0.25572971734768202</c:v>
                </c:pt>
                <c:pt idx="30">
                  <c:v>0.25548414679067138</c:v>
                </c:pt>
                <c:pt idx="31">
                  <c:v>0.25528156487540432</c:v>
                </c:pt>
                <c:pt idx="32">
                  <c:v>0.25512207400842252</c:v>
                </c:pt>
                <c:pt idx="33">
                  <c:v>0.25500575504236972</c:v>
                </c:pt>
                <c:pt idx="34">
                  <c:v>0.25493266707180723</c:v>
                </c:pt>
                <c:pt idx="35">
                  <c:v>0.25490284728344387</c:v>
                </c:pt>
                <c:pt idx="36">
                  <c:v>0.25491631086165234</c:v>
                </c:pt>
                <c:pt idx="37">
                  <c:v>0.25497305094983791</c:v>
                </c:pt>
                <c:pt idx="38">
                  <c:v>0.25507303866788528</c:v>
                </c:pt>
                <c:pt idx="39">
                  <c:v>0.25521622318558534</c:v>
                </c:pt>
                <c:pt idx="40">
                  <c:v>0.25540253185159761</c:v>
                </c:pt>
                <c:pt idx="41">
                  <c:v>0.25563187037719759</c:v>
                </c:pt>
                <c:pt idx="42">
                  <c:v>0.25590412307371685</c:v>
                </c:pt>
                <c:pt idx="43">
                  <c:v>0.2562191531423012</c:v>
                </c:pt>
                <c:pt idx="44">
                  <c:v>0.25657680301429042</c:v>
                </c:pt>
                <c:pt idx="45">
                  <c:v>0.25697689474027779</c:v>
                </c:pt>
                <c:pt idx="46">
                  <c:v>0.25741923042563053</c:v>
                </c:pt>
                <c:pt idx="47">
                  <c:v>0.25790359271002372</c:v>
                </c:pt>
                <c:pt idx="48">
                  <c:v>0.25842974528834251</c:v>
                </c:pt>
                <c:pt idx="49">
                  <c:v>0.25899743347010906</c:v>
                </c:pt>
                <c:pt idx="50">
                  <c:v>0.25960638477444159</c:v>
                </c:pt>
                <c:pt idx="51">
                  <c:v>0.26025630955743118</c:v>
                </c:pt>
                <c:pt idx="52">
                  <c:v>0.26094690166870582</c:v>
                </c:pt>
                <c:pt idx="53">
                  <c:v>0.26167783913390008</c:v>
                </c:pt>
                <c:pt idx="54">
                  <c:v>0.26244878485968126</c:v>
                </c:pt>
                <c:pt idx="55">
                  <c:v>0.26325938735799154</c:v>
                </c:pt>
                <c:pt idx="56">
                  <c:v>0.26410928148615509</c:v>
                </c:pt>
                <c:pt idx="57">
                  <c:v>0.26499808919953943</c:v>
                </c:pt>
                <c:pt idx="58">
                  <c:v>0.26592542031352889</c:v>
                </c:pt>
                <c:pt idx="59">
                  <c:v>0.26689087327162891</c:v>
                </c:pt>
                <c:pt idx="60">
                  <c:v>0.26789403591663763</c:v>
                </c:pt>
                <c:pt idx="61">
                  <c:v>0.26893448626191979</c:v>
                </c:pt>
                <c:pt idx="62">
                  <c:v>0.27001179325997327</c:v>
                </c:pt>
                <c:pt idx="63">
                  <c:v>0.27112551756560366</c:v>
                </c:pt>
                <c:pt idx="64">
                  <c:v>0.27227521229118995</c:v>
                </c:pt>
                <c:pt idx="65">
                  <c:v>0.27346042375169111</c:v>
                </c:pt>
                <c:pt idx="66">
                  <c:v>0.27468069219721708</c:v>
                </c:pt>
                <c:pt idx="67">
                  <c:v>0.27593555253115937</c:v>
                </c:pt>
                <c:pt idx="68">
                  <c:v>0.27722453501206584</c:v>
                </c:pt>
                <c:pt idx="69">
                  <c:v>0.27854716593762358</c:v>
                </c:pt>
                <c:pt idx="70">
                  <c:v>0.27990296830929501</c:v>
                </c:pt>
                <c:pt idx="71">
                  <c:v>0.2812914624763288</c:v>
                </c:pt>
                <c:pt idx="72">
                  <c:v>0.28271216675805833</c:v>
                </c:pt>
                <c:pt idx="73">
                  <c:v>0.28416459804353866</c:v>
                </c:pt>
                <c:pt idx="74">
                  <c:v>0.28564827236778823</c:v>
                </c:pt>
                <c:pt idx="75">
                  <c:v>0.28716270546400008</c:v>
                </c:pt>
                <c:pt idx="76">
                  <c:v>0.28870741329129701</c:v>
                </c:pt>
                <c:pt idx="77">
                  <c:v>0.2902819125377013</c:v>
                </c:pt>
                <c:pt idx="78">
                  <c:v>0.29188572109814781</c:v>
                </c:pt>
                <c:pt idx="79">
                  <c:v>0.29351835852748881</c:v>
                </c:pt>
                <c:pt idx="80">
                  <c:v>0.29517934646855559</c:v>
                </c:pt>
                <c:pt idx="81">
                  <c:v>0.29686820905543526</c:v>
                </c:pt>
                <c:pt idx="82">
                  <c:v>0.29858447329224214</c:v>
                </c:pt>
                <c:pt idx="83">
                  <c:v>0.30032766940772482</c:v>
                </c:pt>
                <c:pt idx="84">
                  <c:v>0.30209733118614501</c:v>
                </c:pt>
                <c:pt idx="85">
                  <c:v>0.30389299627492783</c:v>
                </c:pt>
                <c:pt idx="86">
                  <c:v>0.30571420646963959</c:v>
                </c:pt>
                <c:pt idx="87">
                  <c:v>0.30756050797691048</c:v>
                </c:pt>
                <c:pt idx="88">
                  <c:v>0.30943145165596053</c:v>
                </c:pt>
                <c:pt idx="89">
                  <c:v>0.31132659323941686</c:v>
                </c:pt>
                <c:pt idx="90">
                  <c:v>0.31324549353415004</c:v>
                </c:pt>
                <c:pt idx="91">
                  <c:v>0.31518771860288436</c:v>
                </c:pt>
                <c:pt idx="92">
                  <c:v>0.31715283992733695</c:v>
                </c:pt>
                <c:pt idx="93">
                  <c:v>0.31914043455366931</c:v>
                </c:pt>
                <c:pt idx="94">
                  <c:v>0.32115008522104005</c:v>
                </c:pt>
                <c:pt idx="95">
                  <c:v>0.32318138047403466</c:v>
                </c:pt>
                <c:pt idx="96">
                  <c:v>0.32523391475977831</c:v>
                </c:pt>
                <c:pt idx="97">
                  <c:v>0.32730728851048313</c:v>
                </c:pt>
                <c:pt idx="98">
                  <c:v>0.32940110821222957</c:v>
                </c:pt>
                <c:pt idx="99">
                  <c:v>0.33151498646071881</c:v>
                </c:pt>
                <c:pt idx="100">
                  <c:v>0.33364854200476068</c:v>
                </c:pt>
                <c:pt idx="101">
                  <c:v>-0.33364854200476068</c:v>
                </c:pt>
                <c:pt idx="102">
                  <c:v>-0.33151498646071881</c:v>
                </c:pt>
                <c:pt idx="103">
                  <c:v>-0.32940110821222957</c:v>
                </c:pt>
                <c:pt idx="104">
                  <c:v>-0.32730728851048313</c:v>
                </c:pt>
                <c:pt idx="105">
                  <c:v>-0.32523391475977831</c:v>
                </c:pt>
                <c:pt idx="106">
                  <c:v>-0.32318138047403466</c:v>
                </c:pt>
                <c:pt idx="107">
                  <c:v>-0.32115008522104005</c:v>
                </c:pt>
                <c:pt idx="108">
                  <c:v>-0.31914043455366931</c:v>
                </c:pt>
                <c:pt idx="109">
                  <c:v>-0.31715283992733695</c:v>
                </c:pt>
                <c:pt idx="110">
                  <c:v>-0.31518771860288436</c:v>
                </c:pt>
                <c:pt idx="111">
                  <c:v>-0.31324549353415004</c:v>
                </c:pt>
                <c:pt idx="112">
                  <c:v>-0.31132659323941686</c:v>
                </c:pt>
                <c:pt idx="113">
                  <c:v>-0.30943145165596053</c:v>
                </c:pt>
                <c:pt idx="114">
                  <c:v>-0.30756050797691048</c:v>
                </c:pt>
                <c:pt idx="115">
                  <c:v>-0.30571420646963959</c:v>
                </c:pt>
                <c:pt idx="116">
                  <c:v>-0.30389299627492783</c:v>
                </c:pt>
                <c:pt idx="117">
                  <c:v>-0.30209733118614501</c:v>
                </c:pt>
                <c:pt idx="118">
                  <c:v>-0.30032766940772482</c:v>
                </c:pt>
                <c:pt idx="119">
                  <c:v>-0.29858447329224214</c:v>
                </c:pt>
                <c:pt idx="120">
                  <c:v>-0.29686820905543526</c:v>
                </c:pt>
                <c:pt idx="121">
                  <c:v>-0.29517934646855559</c:v>
                </c:pt>
                <c:pt idx="122">
                  <c:v>-0.29351835852748881</c:v>
                </c:pt>
                <c:pt idx="123">
                  <c:v>-0.29188572109814781</c:v>
                </c:pt>
                <c:pt idx="124">
                  <c:v>-0.2902819125377013</c:v>
                </c:pt>
                <c:pt idx="125">
                  <c:v>-0.28870741329129701</c:v>
                </c:pt>
                <c:pt idx="126">
                  <c:v>-0.28716270546400008</c:v>
                </c:pt>
                <c:pt idx="127">
                  <c:v>-0.28564827236778823</c:v>
                </c:pt>
                <c:pt idx="128">
                  <c:v>-0.28416459804353866</c:v>
                </c:pt>
                <c:pt idx="129">
                  <c:v>-0.28271216675805833</c:v>
                </c:pt>
                <c:pt idx="130">
                  <c:v>-0.2812914624763288</c:v>
                </c:pt>
                <c:pt idx="131">
                  <c:v>-0.27990296830929501</c:v>
                </c:pt>
                <c:pt idx="132">
                  <c:v>-0.27854716593762358</c:v>
                </c:pt>
                <c:pt idx="133">
                  <c:v>-0.27722453501206584</c:v>
                </c:pt>
                <c:pt idx="134">
                  <c:v>-0.27593555253115937</c:v>
                </c:pt>
                <c:pt idx="135">
                  <c:v>-0.27468069219721708</c:v>
                </c:pt>
                <c:pt idx="136">
                  <c:v>-0.27346042375169111</c:v>
                </c:pt>
                <c:pt idx="137">
                  <c:v>-0.27227521229118995</c:v>
                </c:pt>
                <c:pt idx="138">
                  <c:v>-0.27112551756560366</c:v>
                </c:pt>
                <c:pt idx="139">
                  <c:v>-0.27001179325997327</c:v>
                </c:pt>
                <c:pt idx="140">
                  <c:v>-0.26893448626191979</c:v>
                </c:pt>
                <c:pt idx="141">
                  <c:v>-0.26789403591663763</c:v>
                </c:pt>
                <c:pt idx="142">
                  <c:v>-0.26689087327162891</c:v>
                </c:pt>
                <c:pt idx="143">
                  <c:v>-0.26592542031352889</c:v>
                </c:pt>
                <c:pt idx="144">
                  <c:v>-0.26499808919953943</c:v>
                </c:pt>
                <c:pt idx="145">
                  <c:v>-0.26410928148615509</c:v>
                </c:pt>
                <c:pt idx="146">
                  <c:v>-0.26325938735799154</c:v>
                </c:pt>
                <c:pt idx="147">
                  <c:v>-0.26244878485968126</c:v>
                </c:pt>
                <c:pt idx="148">
                  <c:v>-0.26167783913390008</c:v>
                </c:pt>
                <c:pt idx="149">
                  <c:v>-0.26094690166870582</c:v>
                </c:pt>
                <c:pt idx="150">
                  <c:v>-0.26025630955743118</c:v>
                </c:pt>
                <c:pt idx="151">
                  <c:v>-0.25960638477444159</c:v>
                </c:pt>
                <c:pt idx="152">
                  <c:v>-0.25899743347010906</c:v>
                </c:pt>
                <c:pt idx="153">
                  <c:v>-0.25842974528834251</c:v>
                </c:pt>
                <c:pt idx="154">
                  <c:v>-0.25790359271002372</c:v>
                </c:pt>
                <c:pt idx="155">
                  <c:v>-0.25741923042563053</c:v>
                </c:pt>
                <c:pt idx="156">
                  <c:v>-0.25697689474027779</c:v>
                </c:pt>
                <c:pt idx="157">
                  <c:v>-0.25657680301429042</c:v>
                </c:pt>
                <c:pt idx="158">
                  <c:v>-0.2562191531423012</c:v>
                </c:pt>
                <c:pt idx="159">
                  <c:v>-0.25590412307371685</c:v>
                </c:pt>
                <c:pt idx="160">
                  <c:v>-0.25563187037719759</c:v>
                </c:pt>
                <c:pt idx="161">
                  <c:v>-0.25540253185159761</c:v>
                </c:pt>
                <c:pt idx="162">
                  <c:v>-0.25521622318558534</c:v>
                </c:pt>
                <c:pt idx="163">
                  <c:v>-0.25507303866788528</c:v>
                </c:pt>
                <c:pt idx="164">
                  <c:v>-0.25497305094983791</c:v>
                </c:pt>
                <c:pt idx="165">
                  <c:v>-0.25491631086165234</c:v>
                </c:pt>
                <c:pt idx="166">
                  <c:v>-0.25490284728344387</c:v>
                </c:pt>
                <c:pt idx="167">
                  <c:v>-0.25493266707180723</c:v>
                </c:pt>
                <c:pt idx="168">
                  <c:v>-0.25500575504236972</c:v>
                </c:pt>
                <c:pt idx="169">
                  <c:v>-0.25512207400842252</c:v>
                </c:pt>
                <c:pt idx="170">
                  <c:v>-0.25528156487540432</c:v>
                </c:pt>
                <c:pt idx="171">
                  <c:v>-0.25548414679067138</c:v>
                </c:pt>
                <c:pt idx="172">
                  <c:v>-0.25572971734768202</c:v>
                </c:pt>
                <c:pt idx="173">
                  <c:v>-0.25601815284338608</c:v>
                </c:pt>
                <c:pt idx="174">
                  <c:v>-0.25634930858732513</c:v>
                </c:pt>
                <c:pt idx="175">
                  <c:v>-0.25672301926065311</c:v>
                </c:pt>
                <c:pt idx="176">
                  <c:v>-0.25713909932302731</c:v>
                </c:pt>
                <c:pt idx="177">
                  <c:v>-0.25759734346505947</c:v>
                </c:pt>
                <c:pt idx="178">
                  <c:v>-0.2580975271038064</c:v>
                </c:pt>
                <c:pt idx="179">
                  <c:v>-0.25863940691857079</c:v>
                </c:pt>
                <c:pt idx="180">
                  <c:v>-0.25922272142411834</c:v>
                </c:pt>
                <c:pt idx="181">
                  <c:v>-0.25984719157825875</c:v>
                </c:pt>
                <c:pt idx="182">
                  <c:v>-0.26051252142063425</c:v>
                </c:pt>
                <c:pt idx="183">
                  <c:v>-0.26121839873946573</c:v>
                </c:pt>
                <c:pt idx="184">
                  <c:v>-0.26196449576293823</c:v>
                </c:pt>
                <c:pt idx="185">
                  <c:v>-0.26275046987188555</c:v>
                </c:pt>
                <c:pt idx="186">
                  <c:v>-0.26357596433041608</c:v>
                </c:pt>
                <c:pt idx="187">
                  <c:v>-0.26444060903115268</c:v>
                </c:pt>
                <c:pt idx="188">
                  <c:v>-0.2653440212517913</c:v>
                </c:pt>
                <c:pt idx="189">
                  <c:v>-0.26628580641975863</c:v>
                </c:pt>
                <c:pt idx="190">
                  <c:v>-0.26726555888183079</c:v>
                </c:pt>
                <c:pt idx="191">
                  <c:v>-0.2682828626756828</c:v>
                </c:pt>
                <c:pt idx="192">
                  <c:v>-0.26933729230046743</c:v>
                </c:pt>
                <c:pt idx="193">
                  <c:v>-0.27042841348364555</c:v>
                </c:pt>
                <c:pt idx="194">
                  <c:v>-0.27155578394146129</c:v>
                </c:pt>
                <c:pt idx="195">
                  <c:v>-0.27271895413059893</c:v>
                </c:pt>
                <c:pt idx="196">
                  <c:v>-0.27391746798873551</c:v>
                </c:pt>
                <c:pt idx="197">
                  <c:v>-0.27515086366187907</c:v>
                </c:pt>
                <c:pt idx="198">
                  <c:v>-0.2764186742165628</c:v>
                </c:pt>
                <c:pt idx="199">
                  <c:v>-0.27772042833513749</c:v>
                </c:pt>
                <c:pt idx="200">
                  <c:v>-0.27905565099260871</c:v>
                </c:pt>
                <c:pt idx="201">
                  <c:v>-0.28042386411361381</c:v>
                </c:pt>
                <c:pt idx="202">
                  <c:v>-0.28042386411361381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50F-4255-9592-B1A35611CCD6}"/>
            </c:ext>
          </c:extLst>
        </c:ser>
        <c:ser>
          <c:idx val="7"/>
          <c:order val="7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'q-parameter'!$CE$3:$CE$205</c:f>
              <c:numCache>
                <c:formatCode>General</c:formatCode>
                <c:ptCount val="203"/>
                <c:pt idx="0">
                  <c:v>2557</c:v>
                </c:pt>
                <c:pt idx="1">
                  <c:v>2561</c:v>
                </c:pt>
                <c:pt idx="2">
                  <c:v>2565</c:v>
                </c:pt>
                <c:pt idx="3">
                  <c:v>2569</c:v>
                </c:pt>
                <c:pt idx="4">
                  <c:v>2573</c:v>
                </c:pt>
                <c:pt idx="5">
                  <c:v>2577</c:v>
                </c:pt>
                <c:pt idx="6">
                  <c:v>2581</c:v>
                </c:pt>
                <c:pt idx="7">
                  <c:v>2585</c:v>
                </c:pt>
                <c:pt idx="8">
                  <c:v>2589</c:v>
                </c:pt>
                <c:pt idx="9">
                  <c:v>2593</c:v>
                </c:pt>
                <c:pt idx="10">
                  <c:v>2597</c:v>
                </c:pt>
                <c:pt idx="11">
                  <c:v>2601</c:v>
                </c:pt>
                <c:pt idx="12">
                  <c:v>2605</c:v>
                </c:pt>
                <c:pt idx="13">
                  <c:v>2609</c:v>
                </c:pt>
                <c:pt idx="14">
                  <c:v>2613</c:v>
                </c:pt>
                <c:pt idx="15">
                  <c:v>2617</c:v>
                </c:pt>
                <c:pt idx="16">
                  <c:v>2621</c:v>
                </c:pt>
                <c:pt idx="17">
                  <c:v>2625</c:v>
                </c:pt>
                <c:pt idx="18">
                  <c:v>2629</c:v>
                </c:pt>
                <c:pt idx="19">
                  <c:v>2633</c:v>
                </c:pt>
                <c:pt idx="20">
                  <c:v>2637</c:v>
                </c:pt>
                <c:pt idx="21">
                  <c:v>2641</c:v>
                </c:pt>
                <c:pt idx="22">
                  <c:v>2645</c:v>
                </c:pt>
                <c:pt idx="23">
                  <c:v>2649</c:v>
                </c:pt>
                <c:pt idx="24">
                  <c:v>2653</c:v>
                </c:pt>
                <c:pt idx="25">
                  <c:v>2657</c:v>
                </c:pt>
                <c:pt idx="26">
                  <c:v>2661</c:v>
                </c:pt>
                <c:pt idx="27">
                  <c:v>2665</c:v>
                </c:pt>
                <c:pt idx="28">
                  <c:v>2669</c:v>
                </c:pt>
                <c:pt idx="29">
                  <c:v>2673</c:v>
                </c:pt>
                <c:pt idx="30">
                  <c:v>2677</c:v>
                </c:pt>
                <c:pt idx="31">
                  <c:v>2681</c:v>
                </c:pt>
                <c:pt idx="32">
                  <c:v>2685</c:v>
                </c:pt>
                <c:pt idx="33">
                  <c:v>2689</c:v>
                </c:pt>
                <c:pt idx="34">
                  <c:v>2693</c:v>
                </c:pt>
                <c:pt idx="35">
                  <c:v>2697</c:v>
                </c:pt>
                <c:pt idx="36">
                  <c:v>2701</c:v>
                </c:pt>
                <c:pt idx="37">
                  <c:v>2705</c:v>
                </c:pt>
                <c:pt idx="38">
                  <c:v>2709</c:v>
                </c:pt>
                <c:pt idx="39">
                  <c:v>2713</c:v>
                </c:pt>
                <c:pt idx="40">
                  <c:v>2717</c:v>
                </c:pt>
                <c:pt idx="41">
                  <c:v>2721</c:v>
                </c:pt>
                <c:pt idx="42">
                  <c:v>2725</c:v>
                </c:pt>
                <c:pt idx="43">
                  <c:v>2729</c:v>
                </c:pt>
                <c:pt idx="44">
                  <c:v>2733</c:v>
                </c:pt>
                <c:pt idx="45">
                  <c:v>2737</c:v>
                </c:pt>
                <c:pt idx="46">
                  <c:v>2741</c:v>
                </c:pt>
                <c:pt idx="47">
                  <c:v>2745</c:v>
                </c:pt>
                <c:pt idx="48">
                  <c:v>2749</c:v>
                </c:pt>
                <c:pt idx="49">
                  <c:v>2753</c:v>
                </c:pt>
                <c:pt idx="50">
                  <c:v>2757</c:v>
                </c:pt>
                <c:pt idx="51">
                  <c:v>2761</c:v>
                </c:pt>
                <c:pt idx="52">
                  <c:v>2765</c:v>
                </c:pt>
                <c:pt idx="53">
                  <c:v>2769</c:v>
                </c:pt>
                <c:pt idx="54">
                  <c:v>2773</c:v>
                </c:pt>
                <c:pt idx="55">
                  <c:v>2777</c:v>
                </c:pt>
                <c:pt idx="56">
                  <c:v>2781</c:v>
                </c:pt>
                <c:pt idx="57">
                  <c:v>2785</c:v>
                </c:pt>
                <c:pt idx="58">
                  <c:v>2789</c:v>
                </c:pt>
                <c:pt idx="59">
                  <c:v>2793</c:v>
                </c:pt>
                <c:pt idx="60">
                  <c:v>2797</c:v>
                </c:pt>
                <c:pt idx="61">
                  <c:v>2801</c:v>
                </c:pt>
                <c:pt idx="62">
                  <c:v>2805</c:v>
                </c:pt>
                <c:pt idx="63">
                  <c:v>2809</c:v>
                </c:pt>
                <c:pt idx="64">
                  <c:v>2813</c:v>
                </c:pt>
                <c:pt idx="65">
                  <c:v>2817</c:v>
                </c:pt>
                <c:pt idx="66">
                  <c:v>2821</c:v>
                </c:pt>
                <c:pt idx="67">
                  <c:v>2825</c:v>
                </c:pt>
                <c:pt idx="68">
                  <c:v>2829</c:v>
                </c:pt>
                <c:pt idx="69">
                  <c:v>2833</c:v>
                </c:pt>
                <c:pt idx="70">
                  <c:v>2837</c:v>
                </c:pt>
                <c:pt idx="71">
                  <c:v>2841</c:v>
                </c:pt>
                <c:pt idx="72">
                  <c:v>2845</c:v>
                </c:pt>
                <c:pt idx="73">
                  <c:v>2849</c:v>
                </c:pt>
                <c:pt idx="74">
                  <c:v>2853</c:v>
                </c:pt>
                <c:pt idx="75">
                  <c:v>2857</c:v>
                </c:pt>
                <c:pt idx="76">
                  <c:v>2861</c:v>
                </c:pt>
                <c:pt idx="77">
                  <c:v>2865</c:v>
                </c:pt>
                <c:pt idx="78">
                  <c:v>2869</c:v>
                </c:pt>
                <c:pt idx="79">
                  <c:v>2873</c:v>
                </c:pt>
                <c:pt idx="80">
                  <c:v>2877</c:v>
                </c:pt>
                <c:pt idx="81">
                  <c:v>2881</c:v>
                </c:pt>
                <c:pt idx="82">
                  <c:v>2885</c:v>
                </c:pt>
                <c:pt idx="83">
                  <c:v>2889</c:v>
                </c:pt>
                <c:pt idx="84">
                  <c:v>2893</c:v>
                </c:pt>
                <c:pt idx="85">
                  <c:v>2897</c:v>
                </c:pt>
                <c:pt idx="86">
                  <c:v>2901</c:v>
                </c:pt>
                <c:pt idx="87">
                  <c:v>2905</c:v>
                </c:pt>
                <c:pt idx="88">
                  <c:v>2909</c:v>
                </c:pt>
                <c:pt idx="89">
                  <c:v>2913</c:v>
                </c:pt>
                <c:pt idx="90">
                  <c:v>2917</c:v>
                </c:pt>
                <c:pt idx="91">
                  <c:v>2921</c:v>
                </c:pt>
                <c:pt idx="92">
                  <c:v>2925</c:v>
                </c:pt>
                <c:pt idx="93">
                  <c:v>2929</c:v>
                </c:pt>
                <c:pt idx="94">
                  <c:v>2933</c:v>
                </c:pt>
                <c:pt idx="95">
                  <c:v>2937</c:v>
                </c:pt>
                <c:pt idx="96">
                  <c:v>2941</c:v>
                </c:pt>
                <c:pt idx="97">
                  <c:v>2945</c:v>
                </c:pt>
                <c:pt idx="98">
                  <c:v>2949</c:v>
                </c:pt>
                <c:pt idx="99">
                  <c:v>2953</c:v>
                </c:pt>
                <c:pt idx="100">
                  <c:v>2957</c:v>
                </c:pt>
                <c:pt idx="101">
                  <c:v>2957</c:v>
                </c:pt>
                <c:pt idx="102">
                  <c:v>2953</c:v>
                </c:pt>
                <c:pt idx="103">
                  <c:v>2949</c:v>
                </c:pt>
                <c:pt idx="104">
                  <c:v>2945</c:v>
                </c:pt>
                <c:pt idx="105">
                  <c:v>2941</c:v>
                </c:pt>
                <c:pt idx="106">
                  <c:v>2937</c:v>
                </c:pt>
                <c:pt idx="107">
                  <c:v>2933</c:v>
                </c:pt>
                <c:pt idx="108">
                  <c:v>2929</c:v>
                </c:pt>
                <c:pt idx="109">
                  <c:v>2925</c:v>
                </c:pt>
                <c:pt idx="110">
                  <c:v>2921</c:v>
                </c:pt>
                <c:pt idx="111">
                  <c:v>2917</c:v>
                </c:pt>
                <c:pt idx="112">
                  <c:v>2913</c:v>
                </c:pt>
                <c:pt idx="113">
                  <c:v>2909</c:v>
                </c:pt>
                <c:pt idx="114">
                  <c:v>2905</c:v>
                </c:pt>
                <c:pt idx="115">
                  <c:v>2901</c:v>
                </c:pt>
                <c:pt idx="116">
                  <c:v>2897</c:v>
                </c:pt>
                <c:pt idx="117">
                  <c:v>2893</c:v>
                </c:pt>
                <c:pt idx="118">
                  <c:v>2889</c:v>
                </c:pt>
                <c:pt idx="119">
                  <c:v>2885</c:v>
                </c:pt>
                <c:pt idx="120">
                  <c:v>2881</c:v>
                </c:pt>
                <c:pt idx="121">
                  <c:v>2877</c:v>
                </c:pt>
                <c:pt idx="122">
                  <c:v>2873</c:v>
                </c:pt>
                <c:pt idx="123">
                  <c:v>2869</c:v>
                </c:pt>
                <c:pt idx="124">
                  <c:v>2865</c:v>
                </c:pt>
                <c:pt idx="125">
                  <c:v>2861</c:v>
                </c:pt>
                <c:pt idx="126">
                  <c:v>2857</c:v>
                </c:pt>
                <c:pt idx="127">
                  <c:v>2853</c:v>
                </c:pt>
                <c:pt idx="128">
                  <c:v>2849</c:v>
                </c:pt>
                <c:pt idx="129">
                  <c:v>2845</c:v>
                </c:pt>
                <c:pt idx="130">
                  <c:v>2841</c:v>
                </c:pt>
                <c:pt idx="131">
                  <c:v>2837</c:v>
                </c:pt>
                <c:pt idx="132">
                  <c:v>2833</c:v>
                </c:pt>
                <c:pt idx="133">
                  <c:v>2829</c:v>
                </c:pt>
                <c:pt idx="134">
                  <c:v>2825</c:v>
                </c:pt>
                <c:pt idx="135">
                  <c:v>2821</c:v>
                </c:pt>
                <c:pt idx="136">
                  <c:v>2817</c:v>
                </c:pt>
                <c:pt idx="137">
                  <c:v>2813</c:v>
                </c:pt>
                <c:pt idx="138">
                  <c:v>2809</c:v>
                </c:pt>
                <c:pt idx="139">
                  <c:v>2805</c:v>
                </c:pt>
                <c:pt idx="140">
                  <c:v>2801</c:v>
                </c:pt>
                <c:pt idx="141">
                  <c:v>2797</c:v>
                </c:pt>
                <c:pt idx="142">
                  <c:v>2793</c:v>
                </c:pt>
                <c:pt idx="143">
                  <c:v>2789</c:v>
                </c:pt>
                <c:pt idx="144">
                  <c:v>2785</c:v>
                </c:pt>
                <c:pt idx="145">
                  <c:v>2781</c:v>
                </c:pt>
                <c:pt idx="146">
                  <c:v>2777</c:v>
                </c:pt>
                <c:pt idx="147">
                  <c:v>2773</c:v>
                </c:pt>
                <c:pt idx="148">
                  <c:v>2769</c:v>
                </c:pt>
                <c:pt idx="149">
                  <c:v>2765</c:v>
                </c:pt>
                <c:pt idx="150">
                  <c:v>2761</c:v>
                </c:pt>
                <c:pt idx="151">
                  <c:v>2757</c:v>
                </c:pt>
                <c:pt idx="152">
                  <c:v>2753</c:v>
                </c:pt>
                <c:pt idx="153">
                  <c:v>2749</c:v>
                </c:pt>
                <c:pt idx="154">
                  <c:v>2745</c:v>
                </c:pt>
                <c:pt idx="155">
                  <c:v>2741</c:v>
                </c:pt>
                <c:pt idx="156">
                  <c:v>2737</c:v>
                </c:pt>
                <c:pt idx="157">
                  <c:v>2733</c:v>
                </c:pt>
                <c:pt idx="158">
                  <c:v>2729</c:v>
                </c:pt>
                <c:pt idx="159">
                  <c:v>2725</c:v>
                </c:pt>
                <c:pt idx="160">
                  <c:v>2721</c:v>
                </c:pt>
                <c:pt idx="161">
                  <c:v>2717</c:v>
                </c:pt>
                <c:pt idx="162">
                  <c:v>2713</c:v>
                </c:pt>
                <c:pt idx="163">
                  <c:v>2709</c:v>
                </c:pt>
                <c:pt idx="164">
                  <c:v>2705</c:v>
                </c:pt>
                <c:pt idx="165">
                  <c:v>2701</c:v>
                </c:pt>
                <c:pt idx="166">
                  <c:v>2697</c:v>
                </c:pt>
                <c:pt idx="167">
                  <c:v>2693</c:v>
                </c:pt>
                <c:pt idx="168">
                  <c:v>2689</c:v>
                </c:pt>
                <c:pt idx="169">
                  <c:v>2685</c:v>
                </c:pt>
                <c:pt idx="170">
                  <c:v>2681</c:v>
                </c:pt>
                <c:pt idx="171">
                  <c:v>2677</c:v>
                </c:pt>
                <c:pt idx="172">
                  <c:v>2673</c:v>
                </c:pt>
                <c:pt idx="173">
                  <c:v>2669</c:v>
                </c:pt>
                <c:pt idx="174">
                  <c:v>2665</c:v>
                </c:pt>
                <c:pt idx="175">
                  <c:v>2661</c:v>
                </c:pt>
                <c:pt idx="176">
                  <c:v>2657</c:v>
                </c:pt>
                <c:pt idx="177">
                  <c:v>2653</c:v>
                </c:pt>
                <c:pt idx="178">
                  <c:v>2649</c:v>
                </c:pt>
                <c:pt idx="179">
                  <c:v>2645</c:v>
                </c:pt>
                <c:pt idx="180">
                  <c:v>2641</c:v>
                </c:pt>
                <c:pt idx="181">
                  <c:v>2637</c:v>
                </c:pt>
                <c:pt idx="182">
                  <c:v>2633</c:v>
                </c:pt>
                <c:pt idx="183">
                  <c:v>2629</c:v>
                </c:pt>
                <c:pt idx="184">
                  <c:v>2625</c:v>
                </c:pt>
                <c:pt idx="185">
                  <c:v>2621</c:v>
                </c:pt>
                <c:pt idx="186">
                  <c:v>2617</c:v>
                </c:pt>
                <c:pt idx="187">
                  <c:v>2613</c:v>
                </c:pt>
                <c:pt idx="188">
                  <c:v>2609</c:v>
                </c:pt>
                <c:pt idx="189">
                  <c:v>2605</c:v>
                </c:pt>
                <c:pt idx="190">
                  <c:v>2601</c:v>
                </c:pt>
                <c:pt idx="191">
                  <c:v>2597</c:v>
                </c:pt>
                <c:pt idx="192">
                  <c:v>2593</c:v>
                </c:pt>
                <c:pt idx="193">
                  <c:v>2589</c:v>
                </c:pt>
                <c:pt idx="194">
                  <c:v>2585</c:v>
                </c:pt>
                <c:pt idx="195">
                  <c:v>2581</c:v>
                </c:pt>
                <c:pt idx="196">
                  <c:v>2577</c:v>
                </c:pt>
                <c:pt idx="197">
                  <c:v>2573</c:v>
                </c:pt>
                <c:pt idx="198">
                  <c:v>2569</c:v>
                </c:pt>
                <c:pt idx="199">
                  <c:v>2565</c:v>
                </c:pt>
                <c:pt idx="200">
                  <c:v>2561</c:v>
                </c:pt>
                <c:pt idx="201">
                  <c:v>2557</c:v>
                </c:pt>
                <c:pt idx="202">
                  <c:v>2557</c:v>
                </c:pt>
              </c:numCache>
            </c:numRef>
          </c:xVal>
          <c:yVal>
            <c:numRef>
              <c:f>'q-parameter'!$CG$3:$CG$205</c:f>
              <c:numCache>
                <c:formatCode>General</c:formatCode>
                <c:ptCount val="203"/>
                <c:pt idx="0">
                  <c:v>0.33364854200476179</c:v>
                </c:pt>
                <c:pt idx="1">
                  <c:v>0.33270016280332787</c:v>
                </c:pt>
                <c:pt idx="2">
                  <c:v>0.33176424262176657</c:v>
                </c:pt>
                <c:pt idx="3">
                  <c:v>0.33084088719655708</c:v>
                </c:pt>
                <c:pt idx="4">
                  <c:v>0.32993020202035317</c:v>
                </c:pt>
                <c:pt idx="5">
                  <c:v>0.32903229229811709</c:v>
                </c:pt>
                <c:pt idx="6">
                  <c:v>0.32814726290233226</c:v>
                </c:pt>
                <c:pt idx="7">
                  <c:v>0.32727521832733925</c:v>
                </c:pt>
                <c:pt idx="8">
                  <c:v>0.32641626264280915</c:v>
                </c:pt>
                <c:pt idx="9">
                  <c:v>0.32557049944638183</c:v>
                </c:pt>
                <c:pt idx="10">
                  <c:v>0.32473803181550931</c:v>
                </c:pt>
                <c:pt idx="11">
                  <c:v>0.32391896225851141</c:v>
                </c:pt>
                <c:pt idx="12">
                  <c:v>0.32311339266490757</c:v>
                </c:pt>
                <c:pt idx="13">
                  <c:v>0.32232142425504307</c:v>
                </c:pt>
                <c:pt idx="14">
                  <c:v>0.32154315752904578</c:v>
                </c:pt>
                <c:pt idx="15">
                  <c:v>0.32077869221516769</c:v>
                </c:pt>
                <c:pt idx="16">
                  <c:v>0.32002812721755414</c:v>
                </c:pt>
                <c:pt idx="17">
                  <c:v>0.31929156056346453</c:v>
                </c:pt>
                <c:pt idx="18">
                  <c:v>0.31856908935002792</c:v>
                </c:pt>
                <c:pt idx="19">
                  <c:v>0.31786080969055674</c:v>
                </c:pt>
                <c:pt idx="20">
                  <c:v>0.3171668166604803</c:v>
                </c:pt>
                <c:pt idx="21">
                  <c:v>0.31648720424295979</c:v>
                </c:pt>
                <c:pt idx="22">
                  <c:v>0.31582206527423579</c:v>
                </c:pt>
                <c:pt idx="23">
                  <c:v>0.31517149138876621</c:v>
                </c:pt>
                <c:pt idx="24">
                  <c:v>0.31453557296421991</c:v>
                </c:pt>
                <c:pt idx="25">
                  <c:v>0.31391439906639779</c:v>
                </c:pt>
                <c:pt idx="26">
                  <c:v>0.3133080573941272</c:v>
                </c:pt>
                <c:pt idx="27">
                  <c:v>0.31271663422421486</c:v>
                </c:pt>
                <c:pt idx="28">
                  <c:v>0.31214021435652606</c:v>
                </c:pt>
                <c:pt idx="29">
                  <c:v>0.31157888105924342</c:v>
                </c:pt>
                <c:pt idx="30">
                  <c:v>0.3110327160144073</c:v>
                </c:pt>
                <c:pt idx="31">
                  <c:v>0.31050179926377935</c:v>
                </c:pt>
                <c:pt idx="32">
                  <c:v>0.30998620915512548</c:v>
                </c:pt>
                <c:pt idx="33">
                  <c:v>0.30948602228899286</c:v>
                </c:pt>
                <c:pt idx="34">
                  <c:v>0.30900131346603782</c:v>
                </c:pt>
                <c:pt idx="35">
                  <c:v>0.30853215563501069</c:v>
                </c:pt>
                <c:pt idx="36">
                  <c:v>0.3080786198414498</c:v>
                </c:pt>
                <c:pt idx="37">
                  <c:v>0.30764077517717864</c:v>
                </c:pt>
                <c:pt idx="38">
                  <c:v>0.30721868873067243</c:v>
                </c:pt>
                <c:pt idx="39">
                  <c:v>0.30681242553838739</c:v>
                </c:pt>
                <c:pt idx="40">
                  <c:v>0.30642204853711147</c:v>
                </c:pt>
                <c:pt idx="41">
                  <c:v>0.3060476185174254</c:v>
                </c:pt>
                <c:pt idx="42">
                  <c:v>0.30568919407834977</c:v>
                </c:pt>
                <c:pt idx="43">
                  <c:v>0.30534683158325238</c:v>
                </c:pt>
                <c:pt idx="44">
                  <c:v>0.30502058511708241</c:v>
                </c:pt>
                <c:pt idx="45">
                  <c:v>0.30471050644501857</c:v>
                </c:pt>
                <c:pt idx="46">
                  <c:v>0.30441664497259074</c:v>
                </c:pt>
                <c:pt idx="47">
                  <c:v>0.30413904770734929</c:v>
                </c:pt>
                <c:pt idx="48">
                  <c:v>0.30387775922214882</c:v>
                </c:pt>
                <c:pt idx="49">
                  <c:v>0.30363282162011346</c:v>
                </c:pt>
                <c:pt idx="50">
                  <c:v>0.30340427450134105</c:v>
                </c:pt>
                <c:pt idx="51">
                  <c:v>0.3031921549314151</c:v>
                </c:pt>
                <c:pt idx="52">
                  <c:v>0.30299649741177082</c:v>
                </c:pt>
                <c:pt idx="53">
                  <c:v>0.30281733385198384</c:v>
                </c:pt>
                <c:pt idx="54">
                  <c:v>0.30265469354401647</c:v>
                </c:pt>
                <c:pt idx="55">
                  <c:v>0.30250860313848488</c:v>
                </c:pt>
                <c:pt idx="56">
                  <c:v>0.30237908662298102</c:v>
                </c:pt>
                <c:pt idx="57">
                  <c:v>0.30226616530249562</c:v>
                </c:pt>
                <c:pt idx="58">
                  <c:v>0.30216985778197492</c:v>
                </c:pt>
                <c:pt idx="59">
                  <c:v>0.30209017995105225</c:v>
                </c:pt>
                <c:pt idx="60">
                  <c:v>0.30202714497096972</c:v>
                </c:pt>
                <c:pt idx="61">
                  <c:v>0.30198076326373424</c:v>
                </c:pt>
                <c:pt idx="62">
                  <c:v>0.30195104250350924</c:v>
                </c:pt>
                <c:pt idx="63">
                  <c:v>0.30193798761027235</c:v>
                </c:pt>
                <c:pt idx="64">
                  <c:v>0.30194160074574344</c:v>
                </c:pt>
                <c:pt idx="65">
                  <c:v>0.30196188131159696</c:v>
                </c:pt>
                <c:pt idx="66">
                  <c:v>0.30199882594995786</c:v>
                </c:pt>
                <c:pt idx="67">
                  <c:v>0.30205242854617576</c:v>
                </c:pt>
                <c:pt idx="68">
                  <c:v>0.30212268023388911</c:v>
                </c:pt>
                <c:pt idx="69">
                  <c:v>0.3022095694023455</c:v>
                </c:pt>
                <c:pt idx="70">
                  <c:v>0.30231308170598481</c:v>
                </c:pt>
                <c:pt idx="71">
                  <c:v>0.30243320007625502</c:v>
                </c:pt>
                <c:pt idx="72">
                  <c:v>0.3025699047356416</c:v>
                </c:pt>
                <c:pt idx="73">
                  <c:v>0.3027231732138827</c:v>
                </c:pt>
                <c:pt idx="74">
                  <c:v>0.30289298036634343</c:v>
                </c:pt>
                <c:pt idx="75">
                  <c:v>0.30307929839450526</c:v>
                </c:pt>
                <c:pt idx="76">
                  <c:v>0.30328209686854563</c:v>
                </c:pt>
                <c:pt idx="77">
                  <c:v>0.30350134275194574</c:v>
                </c:pt>
                <c:pt idx="78">
                  <c:v>0.30373700042810453</c:v>
                </c:pt>
                <c:pt idx="79">
                  <c:v>0.30398903172888886</c:v>
                </c:pt>
                <c:pt idx="80">
                  <c:v>0.30425739596507473</c:v>
                </c:pt>
                <c:pt idx="81">
                  <c:v>0.3045420499586311</c:v>
                </c:pt>
                <c:pt idx="82">
                  <c:v>0.30484294807677437</c:v>
                </c:pt>
                <c:pt idx="83">
                  <c:v>0.3051600422677398</c:v>
                </c:pt>
                <c:pt idx="84">
                  <c:v>0.30549328209820692</c:v>
                </c:pt>
                <c:pt idx="85">
                  <c:v>0.3058426147923089</c:v>
                </c:pt>
                <c:pt idx="86">
                  <c:v>0.30620798527215981</c:v>
                </c:pt>
                <c:pt idx="87">
                  <c:v>0.30658933619982554</c:v>
                </c:pt>
                <c:pt idx="88">
                  <c:v>0.30698660802067707</c:v>
                </c:pt>
                <c:pt idx="89">
                  <c:v>0.30739973900803441</c:v>
                </c:pt>
                <c:pt idx="90">
                  <c:v>0.30782866530905029</c:v>
                </c:pt>
                <c:pt idx="91">
                  <c:v>0.30827332099173088</c:v>
                </c:pt>
                <c:pt idx="92">
                  <c:v>0.30873363809304477</c:v>
                </c:pt>
                <c:pt idx="93">
                  <c:v>0.30920954666801442</c:v>
                </c:pt>
                <c:pt idx="94">
                  <c:v>0.30970097483974357</c:v>
                </c:pt>
                <c:pt idx="95">
                  <c:v>0.31020784885027003</c:v>
                </c:pt>
                <c:pt idx="96">
                  <c:v>0.31073009311219402</c:v>
                </c:pt>
                <c:pt idx="97">
                  <c:v>0.31126763026098608</c:v>
                </c:pt>
                <c:pt idx="98">
                  <c:v>0.31182038120790517</c:v>
                </c:pt>
                <c:pt idx="99">
                  <c:v>0.31238826519345014</c:v>
                </c:pt>
                <c:pt idx="100">
                  <c:v>0.31297119984126148</c:v>
                </c:pt>
                <c:pt idx="101">
                  <c:v>-0.31297119984126148</c:v>
                </c:pt>
                <c:pt idx="102">
                  <c:v>-0.31238826519345014</c:v>
                </c:pt>
                <c:pt idx="103">
                  <c:v>-0.31182038120790517</c:v>
                </c:pt>
                <c:pt idx="104">
                  <c:v>-0.31126763026098608</c:v>
                </c:pt>
                <c:pt idx="105">
                  <c:v>-0.31073009311219402</c:v>
                </c:pt>
                <c:pt idx="106">
                  <c:v>-0.31020784885027003</c:v>
                </c:pt>
                <c:pt idx="107">
                  <c:v>-0.30970097483974357</c:v>
                </c:pt>
                <c:pt idx="108">
                  <c:v>-0.30920954666801442</c:v>
                </c:pt>
                <c:pt idx="109">
                  <c:v>-0.30873363809304477</c:v>
                </c:pt>
                <c:pt idx="110">
                  <c:v>-0.30827332099173088</c:v>
                </c:pt>
                <c:pt idx="111">
                  <c:v>-0.30782866530905029</c:v>
                </c:pt>
                <c:pt idx="112">
                  <c:v>-0.30739973900803441</c:v>
                </c:pt>
                <c:pt idx="113">
                  <c:v>-0.30698660802067707</c:v>
                </c:pt>
                <c:pt idx="114">
                  <c:v>-0.30658933619982554</c:v>
                </c:pt>
                <c:pt idx="115">
                  <c:v>-0.30620798527215981</c:v>
                </c:pt>
                <c:pt idx="116">
                  <c:v>-0.3058426147923089</c:v>
                </c:pt>
                <c:pt idx="117">
                  <c:v>-0.30549328209820692</c:v>
                </c:pt>
                <c:pt idx="118">
                  <c:v>-0.3051600422677398</c:v>
                </c:pt>
                <c:pt idx="119">
                  <c:v>-0.30484294807677437</c:v>
                </c:pt>
                <c:pt idx="120">
                  <c:v>-0.3045420499586311</c:v>
                </c:pt>
                <c:pt idx="121">
                  <c:v>-0.30425739596507473</c:v>
                </c:pt>
                <c:pt idx="122">
                  <c:v>-0.30398903172888886</c:v>
                </c:pt>
                <c:pt idx="123">
                  <c:v>-0.30373700042810453</c:v>
                </c:pt>
                <c:pt idx="124">
                  <c:v>-0.30350134275194574</c:v>
                </c:pt>
                <c:pt idx="125">
                  <c:v>-0.30328209686854563</c:v>
                </c:pt>
                <c:pt idx="126">
                  <c:v>-0.30307929839450526</c:v>
                </c:pt>
                <c:pt idx="127">
                  <c:v>-0.30289298036634343</c:v>
                </c:pt>
                <c:pt idx="128">
                  <c:v>-0.3027231732138827</c:v>
                </c:pt>
                <c:pt idx="129">
                  <c:v>-0.3025699047356416</c:v>
                </c:pt>
                <c:pt idx="130">
                  <c:v>-0.30243320007625502</c:v>
                </c:pt>
                <c:pt idx="131">
                  <c:v>-0.30231308170598481</c:v>
                </c:pt>
                <c:pt idx="132">
                  <c:v>-0.3022095694023455</c:v>
                </c:pt>
                <c:pt idx="133">
                  <c:v>-0.30212268023388911</c:v>
                </c:pt>
                <c:pt idx="134">
                  <c:v>-0.30205242854617576</c:v>
                </c:pt>
                <c:pt idx="135">
                  <c:v>-0.30199882594995786</c:v>
                </c:pt>
                <c:pt idx="136">
                  <c:v>-0.30196188131159696</c:v>
                </c:pt>
                <c:pt idx="137">
                  <c:v>-0.30194160074574344</c:v>
                </c:pt>
                <c:pt idx="138">
                  <c:v>-0.30193798761027235</c:v>
                </c:pt>
                <c:pt idx="139">
                  <c:v>-0.30195104250350924</c:v>
                </c:pt>
                <c:pt idx="140">
                  <c:v>-0.30198076326373424</c:v>
                </c:pt>
                <c:pt idx="141">
                  <c:v>-0.30202714497096972</c:v>
                </c:pt>
                <c:pt idx="142">
                  <c:v>-0.30209017995105225</c:v>
                </c:pt>
                <c:pt idx="143">
                  <c:v>-0.30216985778197492</c:v>
                </c:pt>
                <c:pt idx="144">
                  <c:v>-0.30226616530249562</c:v>
                </c:pt>
                <c:pt idx="145">
                  <c:v>-0.30237908662298102</c:v>
                </c:pt>
                <c:pt idx="146">
                  <c:v>-0.30250860313848488</c:v>
                </c:pt>
                <c:pt idx="147">
                  <c:v>-0.30265469354401647</c:v>
                </c:pt>
                <c:pt idx="148">
                  <c:v>-0.30281733385198384</c:v>
                </c:pt>
                <c:pt idx="149">
                  <c:v>-0.30299649741177082</c:v>
                </c:pt>
                <c:pt idx="150">
                  <c:v>-0.3031921549314151</c:v>
                </c:pt>
                <c:pt idx="151">
                  <c:v>-0.30340427450134105</c:v>
                </c:pt>
                <c:pt idx="152">
                  <c:v>-0.30363282162011346</c:v>
                </c:pt>
                <c:pt idx="153">
                  <c:v>-0.30387775922214882</c:v>
                </c:pt>
                <c:pt idx="154">
                  <c:v>-0.30413904770734929</c:v>
                </c:pt>
                <c:pt idx="155">
                  <c:v>-0.30441664497259074</c:v>
                </c:pt>
                <c:pt idx="156">
                  <c:v>-0.30471050644501857</c:v>
                </c:pt>
                <c:pt idx="157">
                  <c:v>-0.30502058511708241</c:v>
                </c:pt>
                <c:pt idx="158">
                  <c:v>-0.30534683158325238</c:v>
                </c:pt>
                <c:pt idx="159">
                  <c:v>-0.30568919407834977</c:v>
                </c:pt>
                <c:pt idx="160">
                  <c:v>-0.3060476185174254</c:v>
                </c:pt>
                <c:pt idx="161">
                  <c:v>-0.30642204853711147</c:v>
                </c:pt>
                <c:pt idx="162">
                  <c:v>-0.30681242553838739</c:v>
                </c:pt>
                <c:pt idx="163">
                  <c:v>-0.30721868873067243</c:v>
                </c:pt>
                <c:pt idx="164">
                  <c:v>-0.30764077517717864</c:v>
                </c:pt>
                <c:pt idx="165">
                  <c:v>-0.3080786198414498</c:v>
                </c:pt>
                <c:pt idx="166">
                  <c:v>-0.30853215563501069</c:v>
                </c:pt>
                <c:pt idx="167">
                  <c:v>-0.30900131346603782</c:v>
                </c:pt>
                <c:pt idx="168">
                  <c:v>-0.30948602228899286</c:v>
                </c:pt>
                <c:pt idx="169">
                  <c:v>-0.30998620915512548</c:v>
                </c:pt>
                <c:pt idx="170">
                  <c:v>-0.31050179926377935</c:v>
                </c:pt>
                <c:pt idx="171">
                  <c:v>-0.3110327160144073</c:v>
                </c:pt>
                <c:pt idx="172">
                  <c:v>-0.31157888105924342</c:v>
                </c:pt>
                <c:pt idx="173">
                  <c:v>-0.31214021435652606</c:v>
                </c:pt>
                <c:pt idx="174">
                  <c:v>-0.31271663422421486</c:v>
                </c:pt>
                <c:pt idx="175">
                  <c:v>-0.3133080573941272</c:v>
                </c:pt>
                <c:pt idx="176">
                  <c:v>-0.31391439906639779</c:v>
                </c:pt>
                <c:pt idx="177">
                  <c:v>-0.31453557296421991</c:v>
                </c:pt>
                <c:pt idx="178">
                  <c:v>-0.31517149138876621</c:v>
                </c:pt>
                <c:pt idx="179">
                  <c:v>-0.31582206527423579</c:v>
                </c:pt>
                <c:pt idx="180">
                  <c:v>-0.31648720424295979</c:v>
                </c:pt>
                <c:pt idx="181">
                  <c:v>-0.3171668166604803</c:v>
                </c:pt>
                <c:pt idx="182">
                  <c:v>-0.31786080969055674</c:v>
                </c:pt>
                <c:pt idx="183">
                  <c:v>-0.31856908935002792</c:v>
                </c:pt>
                <c:pt idx="184">
                  <c:v>-0.31929156056346453</c:v>
                </c:pt>
                <c:pt idx="185">
                  <c:v>-0.32002812721755414</c:v>
                </c:pt>
                <c:pt idx="186">
                  <c:v>-0.32077869221516769</c:v>
                </c:pt>
                <c:pt idx="187">
                  <c:v>-0.32154315752904578</c:v>
                </c:pt>
                <c:pt idx="188">
                  <c:v>-0.32232142425504307</c:v>
                </c:pt>
                <c:pt idx="189">
                  <c:v>-0.32311339266490757</c:v>
                </c:pt>
                <c:pt idx="190">
                  <c:v>-0.32391896225851141</c:v>
                </c:pt>
                <c:pt idx="191">
                  <c:v>-0.32473803181550931</c:v>
                </c:pt>
                <c:pt idx="192">
                  <c:v>-0.32557049944638183</c:v>
                </c:pt>
                <c:pt idx="193">
                  <c:v>-0.32641626264280915</c:v>
                </c:pt>
                <c:pt idx="194">
                  <c:v>-0.32727521832733925</c:v>
                </c:pt>
                <c:pt idx="195">
                  <c:v>-0.32814726290233226</c:v>
                </c:pt>
                <c:pt idx="196">
                  <c:v>-0.32903229229811709</c:v>
                </c:pt>
                <c:pt idx="197">
                  <c:v>-0.32993020202035317</c:v>
                </c:pt>
                <c:pt idx="198">
                  <c:v>-0.33084088719655708</c:v>
                </c:pt>
                <c:pt idx="199">
                  <c:v>-0.33176424262176657</c:v>
                </c:pt>
                <c:pt idx="200">
                  <c:v>-0.33270016280332787</c:v>
                </c:pt>
                <c:pt idx="201">
                  <c:v>-0.33364854200476179</c:v>
                </c:pt>
                <c:pt idx="202">
                  <c:v>-0.33364854200476179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50F-4255-9592-B1A35611CCD6}"/>
            </c:ext>
          </c:extLst>
        </c:ser>
        <c:ser>
          <c:idx val="8"/>
          <c:order val="8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'q-parameter'!$CL$3:$CL$205</c:f>
              <c:numCache>
                <c:formatCode>General</c:formatCode>
                <c:ptCount val="203"/>
                <c:pt idx="0">
                  <c:v>2958</c:v>
                </c:pt>
                <c:pt idx="1">
                  <c:v>2965</c:v>
                </c:pt>
                <c:pt idx="2">
                  <c:v>2972</c:v>
                </c:pt>
                <c:pt idx="3">
                  <c:v>2979</c:v>
                </c:pt>
                <c:pt idx="4">
                  <c:v>2986</c:v>
                </c:pt>
                <c:pt idx="5">
                  <c:v>2993</c:v>
                </c:pt>
                <c:pt idx="6">
                  <c:v>3000</c:v>
                </c:pt>
                <c:pt idx="7">
                  <c:v>3007</c:v>
                </c:pt>
                <c:pt idx="8">
                  <c:v>3014</c:v>
                </c:pt>
                <c:pt idx="9">
                  <c:v>3021</c:v>
                </c:pt>
                <c:pt idx="10">
                  <c:v>3028</c:v>
                </c:pt>
                <c:pt idx="11">
                  <c:v>3035</c:v>
                </c:pt>
                <c:pt idx="12">
                  <c:v>3042</c:v>
                </c:pt>
                <c:pt idx="13">
                  <c:v>3049</c:v>
                </c:pt>
                <c:pt idx="14">
                  <c:v>3056</c:v>
                </c:pt>
                <c:pt idx="15">
                  <c:v>3063</c:v>
                </c:pt>
                <c:pt idx="16">
                  <c:v>3070</c:v>
                </c:pt>
                <c:pt idx="17">
                  <c:v>3077</c:v>
                </c:pt>
                <c:pt idx="18">
                  <c:v>3084</c:v>
                </c:pt>
                <c:pt idx="19">
                  <c:v>3091</c:v>
                </c:pt>
                <c:pt idx="20">
                  <c:v>3098</c:v>
                </c:pt>
                <c:pt idx="21">
                  <c:v>3105</c:v>
                </c:pt>
                <c:pt idx="22">
                  <c:v>3112</c:v>
                </c:pt>
                <c:pt idx="23">
                  <c:v>3119</c:v>
                </c:pt>
                <c:pt idx="24">
                  <c:v>3126</c:v>
                </c:pt>
                <c:pt idx="25">
                  <c:v>3133</c:v>
                </c:pt>
                <c:pt idx="26">
                  <c:v>3140</c:v>
                </c:pt>
                <c:pt idx="27">
                  <c:v>3147</c:v>
                </c:pt>
                <c:pt idx="28">
                  <c:v>3154</c:v>
                </c:pt>
                <c:pt idx="29">
                  <c:v>3161</c:v>
                </c:pt>
                <c:pt idx="30">
                  <c:v>3168</c:v>
                </c:pt>
                <c:pt idx="31">
                  <c:v>3175</c:v>
                </c:pt>
                <c:pt idx="32">
                  <c:v>3182</c:v>
                </c:pt>
                <c:pt idx="33">
                  <c:v>3189</c:v>
                </c:pt>
                <c:pt idx="34">
                  <c:v>3196</c:v>
                </c:pt>
                <c:pt idx="35">
                  <c:v>3203</c:v>
                </c:pt>
                <c:pt idx="36">
                  <c:v>3210</c:v>
                </c:pt>
                <c:pt idx="37">
                  <c:v>3217</c:v>
                </c:pt>
                <c:pt idx="38">
                  <c:v>3224</c:v>
                </c:pt>
                <c:pt idx="39">
                  <c:v>3231</c:v>
                </c:pt>
                <c:pt idx="40">
                  <c:v>3238</c:v>
                </c:pt>
                <c:pt idx="41">
                  <c:v>3245</c:v>
                </c:pt>
                <c:pt idx="42">
                  <c:v>3252</c:v>
                </c:pt>
                <c:pt idx="43">
                  <c:v>3259</c:v>
                </c:pt>
                <c:pt idx="44">
                  <c:v>3266</c:v>
                </c:pt>
                <c:pt idx="45">
                  <c:v>3273</c:v>
                </c:pt>
                <c:pt idx="46">
                  <c:v>3280</c:v>
                </c:pt>
                <c:pt idx="47">
                  <c:v>3287</c:v>
                </c:pt>
                <c:pt idx="48">
                  <c:v>3294</c:v>
                </c:pt>
                <c:pt idx="49">
                  <c:v>3301</c:v>
                </c:pt>
                <c:pt idx="50">
                  <c:v>3308</c:v>
                </c:pt>
                <c:pt idx="51">
                  <c:v>3315</c:v>
                </c:pt>
                <c:pt idx="52">
                  <c:v>3322</c:v>
                </c:pt>
                <c:pt idx="53">
                  <c:v>3329</c:v>
                </c:pt>
                <c:pt idx="54">
                  <c:v>3336</c:v>
                </c:pt>
                <c:pt idx="55">
                  <c:v>3343</c:v>
                </c:pt>
                <c:pt idx="56">
                  <c:v>3350</c:v>
                </c:pt>
                <c:pt idx="57">
                  <c:v>3357</c:v>
                </c:pt>
                <c:pt idx="58">
                  <c:v>3364</c:v>
                </c:pt>
                <c:pt idx="59">
                  <c:v>3371</c:v>
                </c:pt>
                <c:pt idx="60">
                  <c:v>3378</c:v>
                </c:pt>
                <c:pt idx="61">
                  <c:v>3385</c:v>
                </c:pt>
                <c:pt idx="62">
                  <c:v>3392</c:v>
                </c:pt>
                <c:pt idx="63">
                  <c:v>3399</c:v>
                </c:pt>
                <c:pt idx="64">
                  <c:v>3406</c:v>
                </c:pt>
                <c:pt idx="65">
                  <c:v>3413</c:v>
                </c:pt>
                <c:pt idx="66">
                  <c:v>3420</c:v>
                </c:pt>
                <c:pt idx="67">
                  <c:v>3427</c:v>
                </c:pt>
                <c:pt idx="68">
                  <c:v>3434</c:v>
                </c:pt>
                <c:pt idx="69">
                  <c:v>3441</c:v>
                </c:pt>
                <c:pt idx="70">
                  <c:v>3448</c:v>
                </c:pt>
                <c:pt idx="71">
                  <c:v>3455</c:v>
                </c:pt>
                <c:pt idx="72">
                  <c:v>3462</c:v>
                </c:pt>
                <c:pt idx="73">
                  <c:v>3469</c:v>
                </c:pt>
                <c:pt idx="74">
                  <c:v>3476</c:v>
                </c:pt>
                <c:pt idx="75">
                  <c:v>3483</c:v>
                </c:pt>
                <c:pt idx="76">
                  <c:v>3490</c:v>
                </c:pt>
                <c:pt idx="77">
                  <c:v>3497</c:v>
                </c:pt>
                <c:pt idx="78">
                  <c:v>3504</c:v>
                </c:pt>
                <c:pt idx="79">
                  <c:v>3511</c:v>
                </c:pt>
                <c:pt idx="80">
                  <c:v>3518</c:v>
                </c:pt>
                <c:pt idx="81">
                  <c:v>3525</c:v>
                </c:pt>
                <c:pt idx="82">
                  <c:v>3532</c:v>
                </c:pt>
                <c:pt idx="83">
                  <c:v>3539</c:v>
                </c:pt>
                <c:pt idx="84">
                  <c:v>3546</c:v>
                </c:pt>
                <c:pt idx="85">
                  <c:v>3553</c:v>
                </c:pt>
                <c:pt idx="86">
                  <c:v>3560</c:v>
                </c:pt>
                <c:pt idx="87">
                  <c:v>3567</c:v>
                </c:pt>
                <c:pt idx="88">
                  <c:v>3574</c:v>
                </c:pt>
                <c:pt idx="89">
                  <c:v>3581</c:v>
                </c:pt>
                <c:pt idx="90">
                  <c:v>3588</c:v>
                </c:pt>
                <c:pt idx="91">
                  <c:v>3595</c:v>
                </c:pt>
                <c:pt idx="92">
                  <c:v>3602</c:v>
                </c:pt>
                <c:pt idx="93">
                  <c:v>3609</c:v>
                </c:pt>
                <c:pt idx="94">
                  <c:v>3616</c:v>
                </c:pt>
                <c:pt idx="95">
                  <c:v>3623</c:v>
                </c:pt>
                <c:pt idx="96">
                  <c:v>3630</c:v>
                </c:pt>
                <c:pt idx="97">
                  <c:v>3637</c:v>
                </c:pt>
                <c:pt idx="98">
                  <c:v>3644</c:v>
                </c:pt>
                <c:pt idx="99">
                  <c:v>3651</c:v>
                </c:pt>
                <c:pt idx="100">
                  <c:v>3658</c:v>
                </c:pt>
                <c:pt idx="101">
                  <c:v>3658</c:v>
                </c:pt>
                <c:pt idx="102">
                  <c:v>3651</c:v>
                </c:pt>
                <c:pt idx="103">
                  <c:v>3644</c:v>
                </c:pt>
                <c:pt idx="104">
                  <c:v>3637</c:v>
                </c:pt>
                <c:pt idx="105">
                  <c:v>3630</c:v>
                </c:pt>
                <c:pt idx="106">
                  <c:v>3623</c:v>
                </c:pt>
                <c:pt idx="107">
                  <c:v>3616</c:v>
                </c:pt>
                <c:pt idx="108">
                  <c:v>3609</c:v>
                </c:pt>
                <c:pt idx="109">
                  <c:v>3602</c:v>
                </c:pt>
                <c:pt idx="110">
                  <c:v>3595</c:v>
                </c:pt>
                <c:pt idx="111">
                  <c:v>3588</c:v>
                </c:pt>
                <c:pt idx="112">
                  <c:v>3581</c:v>
                </c:pt>
                <c:pt idx="113">
                  <c:v>3574</c:v>
                </c:pt>
                <c:pt idx="114">
                  <c:v>3567</c:v>
                </c:pt>
                <c:pt idx="115">
                  <c:v>3560</c:v>
                </c:pt>
                <c:pt idx="116">
                  <c:v>3553</c:v>
                </c:pt>
                <c:pt idx="117">
                  <c:v>3546</c:v>
                </c:pt>
                <c:pt idx="118">
                  <c:v>3539</c:v>
                </c:pt>
                <c:pt idx="119">
                  <c:v>3532</c:v>
                </c:pt>
                <c:pt idx="120">
                  <c:v>3525</c:v>
                </c:pt>
                <c:pt idx="121">
                  <c:v>3518</c:v>
                </c:pt>
                <c:pt idx="122">
                  <c:v>3511</c:v>
                </c:pt>
                <c:pt idx="123">
                  <c:v>3504</c:v>
                </c:pt>
                <c:pt idx="124">
                  <c:v>3497</c:v>
                </c:pt>
                <c:pt idx="125">
                  <c:v>3490</c:v>
                </c:pt>
                <c:pt idx="126">
                  <c:v>3483</c:v>
                </c:pt>
                <c:pt idx="127">
                  <c:v>3476</c:v>
                </c:pt>
                <c:pt idx="128">
                  <c:v>3469</c:v>
                </c:pt>
                <c:pt idx="129">
                  <c:v>3462</c:v>
                </c:pt>
                <c:pt idx="130">
                  <c:v>3455</c:v>
                </c:pt>
                <c:pt idx="131">
                  <c:v>3448</c:v>
                </c:pt>
                <c:pt idx="132">
                  <c:v>3441</c:v>
                </c:pt>
                <c:pt idx="133">
                  <c:v>3434</c:v>
                </c:pt>
                <c:pt idx="134">
                  <c:v>3427</c:v>
                </c:pt>
                <c:pt idx="135">
                  <c:v>3420</c:v>
                </c:pt>
                <c:pt idx="136">
                  <c:v>3413</c:v>
                </c:pt>
                <c:pt idx="137">
                  <c:v>3406</c:v>
                </c:pt>
                <c:pt idx="138">
                  <c:v>3399</c:v>
                </c:pt>
                <c:pt idx="139">
                  <c:v>3392</c:v>
                </c:pt>
                <c:pt idx="140">
                  <c:v>3385</c:v>
                </c:pt>
                <c:pt idx="141">
                  <c:v>3378</c:v>
                </c:pt>
                <c:pt idx="142">
                  <c:v>3371</c:v>
                </c:pt>
                <c:pt idx="143">
                  <c:v>3364</c:v>
                </c:pt>
                <c:pt idx="144">
                  <c:v>3357</c:v>
                </c:pt>
                <c:pt idx="145">
                  <c:v>3350</c:v>
                </c:pt>
                <c:pt idx="146">
                  <c:v>3343</c:v>
                </c:pt>
                <c:pt idx="147">
                  <c:v>3336</c:v>
                </c:pt>
                <c:pt idx="148">
                  <c:v>3329</c:v>
                </c:pt>
                <c:pt idx="149">
                  <c:v>3322</c:v>
                </c:pt>
                <c:pt idx="150">
                  <c:v>3315</c:v>
                </c:pt>
                <c:pt idx="151">
                  <c:v>3308</c:v>
                </c:pt>
                <c:pt idx="152">
                  <c:v>3301</c:v>
                </c:pt>
                <c:pt idx="153">
                  <c:v>3294</c:v>
                </c:pt>
                <c:pt idx="154">
                  <c:v>3287</c:v>
                </c:pt>
                <c:pt idx="155">
                  <c:v>3280</c:v>
                </c:pt>
                <c:pt idx="156">
                  <c:v>3273</c:v>
                </c:pt>
                <c:pt idx="157">
                  <c:v>3266</c:v>
                </c:pt>
                <c:pt idx="158">
                  <c:v>3259</c:v>
                </c:pt>
                <c:pt idx="159">
                  <c:v>3252</c:v>
                </c:pt>
                <c:pt idx="160">
                  <c:v>3245</c:v>
                </c:pt>
                <c:pt idx="161">
                  <c:v>3238</c:v>
                </c:pt>
                <c:pt idx="162">
                  <c:v>3231</c:v>
                </c:pt>
                <c:pt idx="163">
                  <c:v>3224</c:v>
                </c:pt>
                <c:pt idx="164">
                  <c:v>3217</c:v>
                </c:pt>
                <c:pt idx="165">
                  <c:v>3210</c:v>
                </c:pt>
                <c:pt idx="166">
                  <c:v>3203</c:v>
                </c:pt>
                <c:pt idx="167">
                  <c:v>3196</c:v>
                </c:pt>
                <c:pt idx="168">
                  <c:v>3189</c:v>
                </c:pt>
                <c:pt idx="169">
                  <c:v>3182</c:v>
                </c:pt>
                <c:pt idx="170">
                  <c:v>3175</c:v>
                </c:pt>
                <c:pt idx="171">
                  <c:v>3168</c:v>
                </c:pt>
                <c:pt idx="172">
                  <c:v>3161</c:v>
                </c:pt>
                <c:pt idx="173">
                  <c:v>3154</c:v>
                </c:pt>
                <c:pt idx="174">
                  <c:v>3147</c:v>
                </c:pt>
                <c:pt idx="175">
                  <c:v>3140</c:v>
                </c:pt>
                <c:pt idx="176">
                  <c:v>3133</c:v>
                </c:pt>
                <c:pt idx="177">
                  <c:v>3126</c:v>
                </c:pt>
                <c:pt idx="178">
                  <c:v>3119</c:v>
                </c:pt>
                <c:pt idx="179">
                  <c:v>3112</c:v>
                </c:pt>
                <c:pt idx="180">
                  <c:v>3105</c:v>
                </c:pt>
                <c:pt idx="181">
                  <c:v>3098</c:v>
                </c:pt>
                <c:pt idx="182">
                  <c:v>3091</c:v>
                </c:pt>
                <c:pt idx="183">
                  <c:v>3084</c:v>
                </c:pt>
                <c:pt idx="184">
                  <c:v>3077</c:v>
                </c:pt>
                <c:pt idx="185">
                  <c:v>3070</c:v>
                </c:pt>
                <c:pt idx="186">
                  <c:v>3063</c:v>
                </c:pt>
                <c:pt idx="187">
                  <c:v>3056</c:v>
                </c:pt>
                <c:pt idx="188">
                  <c:v>3049</c:v>
                </c:pt>
                <c:pt idx="189">
                  <c:v>3042</c:v>
                </c:pt>
                <c:pt idx="190">
                  <c:v>3035</c:v>
                </c:pt>
                <c:pt idx="191">
                  <c:v>3028</c:v>
                </c:pt>
                <c:pt idx="192">
                  <c:v>3021</c:v>
                </c:pt>
                <c:pt idx="193">
                  <c:v>3014</c:v>
                </c:pt>
                <c:pt idx="194">
                  <c:v>3007</c:v>
                </c:pt>
                <c:pt idx="195">
                  <c:v>3000</c:v>
                </c:pt>
                <c:pt idx="196">
                  <c:v>2993</c:v>
                </c:pt>
                <c:pt idx="197">
                  <c:v>2986</c:v>
                </c:pt>
                <c:pt idx="198">
                  <c:v>2979</c:v>
                </c:pt>
                <c:pt idx="199">
                  <c:v>2972</c:v>
                </c:pt>
                <c:pt idx="200">
                  <c:v>2965</c:v>
                </c:pt>
                <c:pt idx="201">
                  <c:v>2958</c:v>
                </c:pt>
                <c:pt idx="202">
                  <c:v>2958</c:v>
                </c:pt>
              </c:numCache>
            </c:numRef>
          </c:xVal>
          <c:yVal>
            <c:numRef>
              <c:f>'q-parameter'!$CN$3:$CN$205</c:f>
              <c:numCache>
                <c:formatCode>General</c:formatCode>
                <c:ptCount val="203"/>
                <c:pt idx="0">
                  <c:v>0.31297119984126148</c:v>
                </c:pt>
                <c:pt idx="1">
                  <c:v>0.30855070726681216</c:v>
                </c:pt>
                <c:pt idx="2">
                  <c:v>0.30417805691114552</c:v>
                </c:pt>
                <c:pt idx="3">
                  <c:v>0.29985534176373968</c:v>
                </c:pt>
                <c:pt idx="4">
                  <c:v>0.29558475263260275</c:v>
                </c:pt>
                <c:pt idx="5">
                  <c:v>0.29136858155972117</c:v>
                </c:pt>
                <c:pt idx="6">
                  <c:v>0.28720922509207392</c:v>
                </c:pt>
                <c:pt idx="7">
                  <c:v>0.28310918735087781</c:v>
                </c:pt>
                <c:pt idx="8">
                  <c:v>0.2790710828329907</c:v>
                </c:pt>
                <c:pt idx="9">
                  <c:v>0.27509763886900346</c:v>
                </c:pt>
                <c:pt idx="10">
                  <c:v>0.27119169765249462</c:v>
                </c:pt>
                <c:pt idx="11">
                  <c:v>0.26735621774442092</c:v>
                </c:pt>
                <c:pt idx="12">
                  <c:v>0.26359427494576115</c:v>
                </c:pt>
                <c:pt idx="13">
                  <c:v>0.2599090624206466</c:v>
                </c:pt>
                <c:pt idx="14">
                  <c:v>0.25630388994160175</c:v>
                </c:pt>
                <c:pt idx="15">
                  <c:v>0.25278218211858355</c:v>
                </c:pt>
                <c:pt idx="16">
                  <c:v>0.24934747546483735</c:v>
                </c:pt>
                <c:pt idx="17">
                  <c:v>0.24600341414574184</c:v>
                </c:pt>
                <c:pt idx="18">
                  <c:v>0.24275374425259497</c:v>
                </c:pt>
                <c:pt idx="19">
                  <c:v>0.23960230644250022</c:v>
                </c:pt>
                <c:pt idx="20">
                  <c:v>0.23655302678912479</c:v>
                </c:pt>
                <c:pt idx="21">
                  <c:v>0.23360990569803736</c:v>
                </c:pt>
                <c:pt idx="22">
                  <c:v>0.23077700475570428</c:v>
                </c:pt>
                <c:pt idx="23">
                  <c:v>0.22805843140388757</c:v>
                </c:pt>
                <c:pt idx="24">
                  <c:v>0.22545832136208221</c:v>
                </c:pt>
                <c:pt idx="25">
                  <c:v>0.22298081876034329</c:v>
                </c:pt>
                <c:pt idx="26">
                  <c:v>0.22063005399373198</c:v>
                </c:pt>
                <c:pt idx="27">
                  <c:v>0.2184101193675331</c:v>
                </c:pt>
                <c:pt idx="28">
                  <c:v>0.21632504266871644</c:v>
                </c:pt>
                <c:pt idx="29">
                  <c:v>0.21437875887252161</c:v>
                </c:pt>
                <c:pt idx="30">
                  <c:v>0.21257508027151853</c:v>
                </c:pt>
                <c:pt idx="31">
                  <c:v>0.21091766539524651</c:v>
                </c:pt>
                <c:pt idx="32">
                  <c:v>0.2094099871680877</c:v>
                </c:pt>
                <c:pt idx="33">
                  <c:v>0.20805530082724435</c:v>
                </c:pt>
                <c:pt idx="34">
                  <c:v>0.20685661218706686</c:v>
                </c:pt>
                <c:pt idx="35">
                  <c:v>0.20581664688582602</c:v>
                </c:pt>
                <c:pt idx="36">
                  <c:v>0.204937821281866</c:v>
                </c:pt>
                <c:pt idx="37">
                  <c:v>0.2042222156740304</c:v>
                </c:pt>
                <c:pt idx="38">
                  <c:v>0.20367155050345465</c:v>
                </c:pt>
                <c:pt idx="39">
                  <c:v>0.20328716614870515</c:v>
                </c:pt>
                <c:pt idx="40">
                  <c:v>0.20307000685399135</c:v>
                </c:pt>
                <c:pt idx="41">
                  <c:v>0.20302060923267831</c:v>
                </c:pt>
                <c:pt idx="42">
                  <c:v>0.20313909566933336</c:v>
                </c:pt>
                <c:pt idx="43">
                  <c:v>0.20342517280838229</c:v>
                </c:pt>
                <c:pt idx="44">
                  <c:v>0.20387813517271727</c:v>
                </c:pt>
                <c:pt idx="45">
                  <c:v>0.20449687380864329</c:v>
                </c:pt>
                <c:pt idx="46">
                  <c:v>0.20527988971190192</c:v>
                </c:pt>
                <c:pt idx="47">
                  <c:v>0.20622531166026131</c:v>
                </c:pt>
                <c:pt idx="48">
                  <c:v>0.20733091796746589</c:v>
                </c:pt>
                <c:pt idx="49">
                  <c:v>0.20859416158586802</c:v>
                </c:pt>
                <c:pt idx="50">
                  <c:v>0.21001219792385697</c:v>
                </c:pt>
                <c:pt idx="51">
                  <c:v>0.21158191471041707</c:v>
                </c:pt>
                <c:pt idx="52">
                  <c:v>0.21329996323220987</c:v>
                </c:pt>
                <c:pt idx="53">
                  <c:v>0.21516279028637084</c:v>
                </c:pt>
                <c:pt idx="54">
                  <c:v>0.21716667023139294</c:v>
                </c:pt>
                <c:pt idx="55">
                  <c:v>0.21930773657484837</c:v>
                </c:pt>
                <c:pt idx="56">
                  <c:v>0.22158201260570462</c:v>
                </c:pt>
                <c:pt idx="57">
                  <c:v>0.22398544065591638</c:v>
                </c:pt>
                <c:pt idx="58">
                  <c:v>0.22651390965650298</c:v>
                </c:pt>
                <c:pt idx="59">
                  <c:v>0.22916328073350378</c:v>
                </c:pt>
                <c:pt idx="60">
                  <c:v>0.23192941066589629</c:v>
                </c:pt>
                <c:pt idx="61">
                  <c:v>0.2348081730982465</c:v>
                </c:pt>
                <c:pt idx="62">
                  <c:v>0.23779547746385157</c:v>
                </c:pt>
                <c:pt idx="63">
                  <c:v>0.24088728562837208</c:v>
                </c:pt>
                <c:pt idx="64">
                  <c:v>0.24407962630905486</c:v>
                </c:pt>
                <c:pt idx="65">
                  <c:v>0.24736860736065419</c:v>
                </c:pt>
                <c:pt idx="66">
                  <c:v>0.25075042604659775</c:v>
                </c:pt>
                <c:pt idx="67">
                  <c:v>0.25422137743346834</c:v>
                </c:pt>
                <c:pt idx="68">
                  <c:v>0.25777786105949524</c:v>
                </c:pt>
                <c:pt idx="69">
                  <c:v>0.26141638603436079</c:v>
                </c:pt>
                <c:pt idx="70">
                  <c:v>0.26513357472930937</c:v>
                </c:pt>
                <c:pt idx="71">
                  <c:v>0.26892616521424129</c:v>
                </c:pt>
                <c:pt idx="72">
                  <c:v>0.27279101259306854</c:v>
                </c:pt>
                <c:pt idx="73">
                  <c:v>0.27672508938093182</c:v>
                </c:pt>
                <c:pt idx="74">
                  <c:v>0.2807254850576209</c:v>
                </c:pt>
                <c:pt idx="75">
                  <c:v>0.28478940492126409</c:v>
                </c:pt>
                <c:pt idx="76">
                  <c:v>0.28891416835558165</c:v>
                </c:pt>
                <c:pt idx="77">
                  <c:v>0.29309720661310673</c:v>
                </c:pt>
                <c:pt idx="78">
                  <c:v>0.29733606020601339</c:v>
                </c:pt>
                <c:pt idx="79">
                  <c:v>0.30162837598588144</c:v>
                </c:pt>
                <c:pt idx="80">
                  <c:v>0.30597190398392149</c:v>
                </c:pt>
                <c:pt idx="81">
                  <c:v>0.31036449407403266</c:v>
                </c:pt>
                <c:pt idx="82">
                  <c:v>0.31480409251268232</c:v>
                </c:pt>
                <c:pt idx="83">
                  <c:v>0.31928873840186722</c:v>
                </c:pt>
                <c:pt idx="84">
                  <c:v>0.32381656011451487</c:v>
                </c:pt>
                <c:pt idx="85">
                  <c:v>0.32838577171545802</c:v>
                </c:pt>
                <c:pt idx="86">
                  <c:v>0.33299466940558725</c:v>
                </c:pt>
                <c:pt idx="87">
                  <c:v>0.33764162801191144</c:v>
                </c:pt>
                <c:pt idx="88">
                  <c:v>0.34232509754201651</c:v>
                </c:pt>
                <c:pt idx="89">
                  <c:v>0.34704359981764099</c:v>
                </c:pt>
                <c:pt idx="90">
                  <c:v>0.35179572519893082</c:v>
                </c:pt>
                <c:pt idx="91">
                  <c:v>0.35658012940812406</c:v>
                </c:pt>
                <c:pt idx="92">
                  <c:v>0.36139553045908995</c:v>
                </c:pt>
                <c:pt idx="93">
                  <c:v>0.3662407056971117</c:v>
                </c:pt>
                <c:pt idx="94">
                  <c:v>0.37111448895165661</c:v>
                </c:pt>
                <c:pt idx="95">
                  <c:v>0.37601576780342388</c:v>
                </c:pt>
                <c:pt idx="96">
                  <c:v>0.38094348096583364</c:v>
                </c:pt>
                <c:pt idx="97">
                  <c:v>0.38589661578012452</c:v>
                </c:pt>
                <c:pt idx="98">
                  <c:v>0.39087420582248616</c:v>
                </c:pt>
                <c:pt idx="99">
                  <c:v>0.39587532862099861</c:v>
                </c:pt>
                <c:pt idx="100">
                  <c:v>0.40089910347970137</c:v>
                </c:pt>
                <c:pt idx="101">
                  <c:v>-0.40089910347970137</c:v>
                </c:pt>
                <c:pt idx="102">
                  <c:v>-0.39587532862099861</c:v>
                </c:pt>
                <c:pt idx="103">
                  <c:v>-0.39087420582248616</c:v>
                </c:pt>
                <c:pt idx="104">
                  <c:v>-0.38589661578012452</c:v>
                </c:pt>
                <c:pt idx="105">
                  <c:v>-0.38094348096583364</c:v>
                </c:pt>
                <c:pt idx="106">
                  <c:v>-0.37601576780342388</c:v>
                </c:pt>
                <c:pt idx="107">
                  <c:v>-0.37111448895165661</c:v>
                </c:pt>
                <c:pt idx="108">
                  <c:v>-0.3662407056971117</c:v>
                </c:pt>
                <c:pt idx="109">
                  <c:v>-0.36139553045908995</c:v>
                </c:pt>
                <c:pt idx="110">
                  <c:v>-0.35658012940812406</c:v>
                </c:pt>
                <c:pt idx="111">
                  <c:v>-0.35179572519893082</c:v>
                </c:pt>
                <c:pt idx="112">
                  <c:v>-0.34704359981764099</c:v>
                </c:pt>
                <c:pt idx="113">
                  <c:v>-0.34232509754201651</c:v>
                </c:pt>
                <c:pt idx="114">
                  <c:v>-0.33764162801191144</c:v>
                </c:pt>
                <c:pt idx="115">
                  <c:v>-0.33299466940558725</c:v>
                </c:pt>
                <c:pt idx="116">
                  <c:v>-0.32838577171545802</c:v>
                </c:pt>
                <c:pt idx="117">
                  <c:v>-0.32381656011451487</c:v>
                </c:pt>
                <c:pt idx="118">
                  <c:v>-0.31928873840186722</c:v>
                </c:pt>
                <c:pt idx="119">
                  <c:v>-0.31480409251268232</c:v>
                </c:pt>
                <c:pt idx="120">
                  <c:v>-0.31036449407403266</c:v>
                </c:pt>
                <c:pt idx="121">
                  <c:v>-0.30597190398392149</c:v>
                </c:pt>
                <c:pt idx="122">
                  <c:v>-0.30162837598588144</c:v>
                </c:pt>
                <c:pt idx="123">
                  <c:v>-0.29733606020601339</c:v>
                </c:pt>
                <c:pt idx="124">
                  <c:v>-0.29309720661310673</c:v>
                </c:pt>
                <c:pt idx="125">
                  <c:v>-0.28891416835558165</c:v>
                </c:pt>
                <c:pt idx="126">
                  <c:v>-0.28478940492126409</c:v>
                </c:pt>
                <c:pt idx="127">
                  <c:v>-0.2807254850576209</c:v>
                </c:pt>
                <c:pt idx="128">
                  <c:v>-0.27672508938093182</c:v>
                </c:pt>
                <c:pt idx="129">
                  <c:v>-0.27279101259306854</c:v>
                </c:pt>
                <c:pt idx="130">
                  <c:v>-0.26892616521424129</c:v>
                </c:pt>
                <c:pt idx="131">
                  <c:v>-0.26513357472930937</c:v>
                </c:pt>
                <c:pt idx="132">
                  <c:v>-0.26141638603436079</c:v>
                </c:pt>
                <c:pt idx="133">
                  <c:v>-0.25777786105949524</c:v>
                </c:pt>
                <c:pt idx="134">
                  <c:v>-0.25422137743346834</c:v>
                </c:pt>
                <c:pt idx="135">
                  <c:v>-0.25075042604659775</c:v>
                </c:pt>
                <c:pt idx="136">
                  <c:v>-0.24736860736065419</c:v>
                </c:pt>
                <c:pt idx="137">
                  <c:v>-0.24407962630905486</c:v>
                </c:pt>
                <c:pt idx="138">
                  <c:v>-0.24088728562837208</c:v>
                </c:pt>
                <c:pt idx="139">
                  <c:v>-0.23779547746385157</c:v>
                </c:pt>
                <c:pt idx="140">
                  <c:v>-0.2348081730982465</c:v>
                </c:pt>
                <c:pt idx="141">
                  <c:v>-0.23192941066589629</c:v>
                </c:pt>
                <c:pt idx="142">
                  <c:v>-0.22916328073350378</c:v>
                </c:pt>
                <c:pt idx="143">
                  <c:v>-0.22651390965650298</c:v>
                </c:pt>
                <c:pt idx="144">
                  <c:v>-0.22398544065591638</c:v>
                </c:pt>
                <c:pt idx="145">
                  <c:v>-0.22158201260570462</c:v>
                </c:pt>
                <c:pt idx="146">
                  <c:v>-0.21930773657484837</c:v>
                </c:pt>
                <c:pt idx="147">
                  <c:v>-0.21716667023139294</c:v>
                </c:pt>
                <c:pt idx="148">
                  <c:v>-0.21516279028637084</c:v>
                </c:pt>
                <c:pt idx="149">
                  <c:v>-0.21329996323220987</c:v>
                </c:pt>
                <c:pt idx="150">
                  <c:v>-0.21158191471041707</c:v>
                </c:pt>
                <c:pt idx="151">
                  <c:v>-0.21001219792385697</c:v>
                </c:pt>
                <c:pt idx="152">
                  <c:v>-0.20859416158586802</c:v>
                </c:pt>
                <c:pt idx="153">
                  <c:v>-0.20733091796746589</c:v>
                </c:pt>
                <c:pt idx="154">
                  <c:v>-0.20622531166026131</c:v>
                </c:pt>
                <c:pt idx="155">
                  <c:v>-0.20527988971190192</c:v>
                </c:pt>
                <c:pt idx="156">
                  <c:v>-0.20449687380864329</c:v>
                </c:pt>
                <c:pt idx="157">
                  <c:v>-0.20387813517271727</c:v>
                </c:pt>
                <c:pt idx="158">
                  <c:v>-0.20342517280838229</c:v>
                </c:pt>
                <c:pt idx="159">
                  <c:v>-0.20313909566933336</c:v>
                </c:pt>
                <c:pt idx="160">
                  <c:v>-0.20302060923267831</c:v>
                </c:pt>
                <c:pt idx="161">
                  <c:v>-0.20307000685399135</c:v>
                </c:pt>
                <c:pt idx="162">
                  <c:v>-0.20328716614870515</c:v>
                </c:pt>
                <c:pt idx="163">
                  <c:v>-0.20367155050345465</c:v>
                </c:pt>
                <c:pt idx="164">
                  <c:v>-0.2042222156740304</c:v>
                </c:pt>
                <c:pt idx="165">
                  <c:v>-0.204937821281866</c:v>
                </c:pt>
                <c:pt idx="166">
                  <c:v>-0.20581664688582602</c:v>
                </c:pt>
                <c:pt idx="167">
                  <c:v>-0.20685661218706686</c:v>
                </c:pt>
                <c:pt idx="168">
                  <c:v>-0.20805530082724435</c:v>
                </c:pt>
                <c:pt idx="169">
                  <c:v>-0.2094099871680877</c:v>
                </c:pt>
                <c:pt idx="170">
                  <c:v>-0.21091766539524651</c:v>
                </c:pt>
                <c:pt idx="171">
                  <c:v>-0.21257508027151853</c:v>
                </c:pt>
                <c:pt idx="172">
                  <c:v>-0.21437875887252161</c:v>
                </c:pt>
                <c:pt idx="173">
                  <c:v>-0.21632504266871644</c:v>
                </c:pt>
                <c:pt idx="174">
                  <c:v>-0.2184101193675331</c:v>
                </c:pt>
                <c:pt idx="175">
                  <c:v>-0.22063005399373198</c:v>
                </c:pt>
                <c:pt idx="176">
                  <c:v>-0.22298081876034329</c:v>
                </c:pt>
                <c:pt idx="177">
                  <c:v>-0.22545832136208221</c:v>
                </c:pt>
                <c:pt idx="178">
                  <c:v>-0.22805843140388757</c:v>
                </c:pt>
                <c:pt idx="179">
                  <c:v>-0.23077700475570428</c:v>
                </c:pt>
                <c:pt idx="180">
                  <c:v>-0.23360990569803736</c:v>
                </c:pt>
                <c:pt idx="181">
                  <c:v>-0.23655302678912479</c:v>
                </c:pt>
                <c:pt idx="182">
                  <c:v>-0.23960230644250022</c:v>
                </c:pt>
                <c:pt idx="183">
                  <c:v>-0.24275374425259497</c:v>
                </c:pt>
                <c:pt idx="184">
                  <c:v>-0.24600341414574184</c:v>
                </c:pt>
                <c:pt idx="185">
                  <c:v>-0.24934747546483735</c:v>
                </c:pt>
                <c:pt idx="186">
                  <c:v>-0.25278218211858355</c:v>
                </c:pt>
                <c:pt idx="187">
                  <c:v>-0.25630388994160175</c:v>
                </c:pt>
                <c:pt idx="188">
                  <c:v>-0.2599090624206466</c:v>
                </c:pt>
                <c:pt idx="189">
                  <c:v>-0.26359427494576115</c:v>
                </c:pt>
                <c:pt idx="190">
                  <c:v>-0.26735621774442092</c:v>
                </c:pt>
                <c:pt idx="191">
                  <c:v>-0.27119169765249462</c:v>
                </c:pt>
                <c:pt idx="192">
                  <c:v>-0.27509763886900346</c:v>
                </c:pt>
                <c:pt idx="193">
                  <c:v>-0.2790710828329907</c:v>
                </c:pt>
                <c:pt idx="194">
                  <c:v>-0.28310918735087781</c:v>
                </c:pt>
                <c:pt idx="195">
                  <c:v>-0.28720922509207392</c:v>
                </c:pt>
                <c:pt idx="196">
                  <c:v>-0.29136858155972117</c:v>
                </c:pt>
                <c:pt idx="197">
                  <c:v>-0.29558475263260275</c:v>
                </c:pt>
                <c:pt idx="198">
                  <c:v>-0.29985534176373968</c:v>
                </c:pt>
                <c:pt idx="199">
                  <c:v>-0.30417805691114552</c:v>
                </c:pt>
                <c:pt idx="200">
                  <c:v>-0.30855070726681216</c:v>
                </c:pt>
                <c:pt idx="201">
                  <c:v>-0.31297119984126148</c:v>
                </c:pt>
                <c:pt idx="202">
                  <c:v>-0.31297119984126148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50F-4255-9592-B1A35611CCD6}"/>
            </c:ext>
          </c:extLst>
        </c:ser>
        <c:ser>
          <c:idx val="9"/>
          <c:order val="9"/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'q-parameter'!$CS$3:$CS$205</c:f>
              <c:numCache>
                <c:formatCode>General</c:formatCode>
                <c:ptCount val="203"/>
                <c:pt idx="0">
                  <c:v>3659</c:v>
                </c:pt>
                <c:pt idx="1">
                  <c:v>3667</c:v>
                </c:pt>
                <c:pt idx="2">
                  <c:v>3675</c:v>
                </c:pt>
                <c:pt idx="3">
                  <c:v>3683</c:v>
                </c:pt>
                <c:pt idx="4">
                  <c:v>3691</c:v>
                </c:pt>
                <c:pt idx="5">
                  <c:v>3699</c:v>
                </c:pt>
                <c:pt idx="6">
                  <c:v>3707</c:v>
                </c:pt>
                <c:pt idx="7">
                  <c:v>3715</c:v>
                </c:pt>
                <c:pt idx="8">
                  <c:v>3723</c:v>
                </c:pt>
                <c:pt idx="9">
                  <c:v>3731</c:v>
                </c:pt>
                <c:pt idx="10">
                  <c:v>3739</c:v>
                </c:pt>
                <c:pt idx="11">
                  <c:v>3747</c:v>
                </c:pt>
                <c:pt idx="12">
                  <c:v>3755</c:v>
                </c:pt>
                <c:pt idx="13">
                  <c:v>3763</c:v>
                </c:pt>
                <c:pt idx="14">
                  <c:v>3771</c:v>
                </c:pt>
                <c:pt idx="15">
                  <c:v>3779</c:v>
                </c:pt>
                <c:pt idx="16">
                  <c:v>3787</c:v>
                </c:pt>
                <c:pt idx="17">
                  <c:v>3795</c:v>
                </c:pt>
                <c:pt idx="18">
                  <c:v>3803</c:v>
                </c:pt>
                <c:pt idx="19">
                  <c:v>3811</c:v>
                </c:pt>
                <c:pt idx="20">
                  <c:v>3819</c:v>
                </c:pt>
                <c:pt idx="21">
                  <c:v>3827</c:v>
                </c:pt>
                <c:pt idx="22">
                  <c:v>3835</c:v>
                </c:pt>
                <c:pt idx="23">
                  <c:v>3843</c:v>
                </c:pt>
                <c:pt idx="24">
                  <c:v>3851</c:v>
                </c:pt>
                <c:pt idx="25">
                  <c:v>3859</c:v>
                </c:pt>
                <c:pt idx="26">
                  <c:v>3867</c:v>
                </c:pt>
                <c:pt idx="27">
                  <c:v>3875</c:v>
                </c:pt>
                <c:pt idx="28">
                  <c:v>3883</c:v>
                </c:pt>
                <c:pt idx="29">
                  <c:v>3891</c:v>
                </c:pt>
                <c:pt idx="30">
                  <c:v>3899</c:v>
                </c:pt>
                <c:pt idx="31">
                  <c:v>3907</c:v>
                </c:pt>
                <c:pt idx="32">
                  <c:v>3915</c:v>
                </c:pt>
                <c:pt idx="33">
                  <c:v>3923</c:v>
                </c:pt>
                <c:pt idx="34">
                  <c:v>3931</c:v>
                </c:pt>
                <c:pt idx="35">
                  <c:v>3939</c:v>
                </c:pt>
                <c:pt idx="36">
                  <c:v>3947</c:v>
                </c:pt>
                <c:pt idx="37">
                  <c:v>3955</c:v>
                </c:pt>
                <c:pt idx="38">
                  <c:v>3963</c:v>
                </c:pt>
                <c:pt idx="39">
                  <c:v>3971</c:v>
                </c:pt>
                <c:pt idx="40">
                  <c:v>3979</c:v>
                </c:pt>
                <c:pt idx="41">
                  <c:v>3987</c:v>
                </c:pt>
                <c:pt idx="42">
                  <c:v>3995</c:v>
                </c:pt>
                <c:pt idx="43">
                  <c:v>4003</c:v>
                </c:pt>
                <c:pt idx="44">
                  <c:v>4011</c:v>
                </c:pt>
                <c:pt idx="45">
                  <c:v>4019</c:v>
                </c:pt>
                <c:pt idx="46">
                  <c:v>4027</c:v>
                </c:pt>
                <c:pt idx="47">
                  <c:v>4035</c:v>
                </c:pt>
                <c:pt idx="48">
                  <c:v>4043</c:v>
                </c:pt>
                <c:pt idx="49">
                  <c:v>4051</c:v>
                </c:pt>
                <c:pt idx="50">
                  <c:v>4059</c:v>
                </c:pt>
                <c:pt idx="51">
                  <c:v>4067</c:v>
                </c:pt>
                <c:pt idx="52">
                  <c:v>4075</c:v>
                </c:pt>
                <c:pt idx="53">
                  <c:v>4083</c:v>
                </c:pt>
                <c:pt idx="54">
                  <c:v>4091</c:v>
                </c:pt>
                <c:pt idx="55">
                  <c:v>4099</c:v>
                </c:pt>
                <c:pt idx="56">
                  <c:v>4107</c:v>
                </c:pt>
                <c:pt idx="57">
                  <c:v>4115</c:v>
                </c:pt>
                <c:pt idx="58">
                  <c:v>4123</c:v>
                </c:pt>
                <c:pt idx="59">
                  <c:v>4131</c:v>
                </c:pt>
                <c:pt idx="60">
                  <c:v>4139</c:v>
                </c:pt>
                <c:pt idx="61">
                  <c:v>4147</c:v>
                </c:pt>
                <c:pt idx="62">
                  <c:v>4155</c:v>
                </c:pt>
                <c:pt idx="63">
                  <c:v>4163</c:v>
                </c:pt>
                <c:pt idx="64">
                  <c:v>4171</c:v>
                </c:pt>
                <c:pt idx="65">
                  <c:v>4179</c:v>
                </c:pt>
                <c:pt idx="66">
                  <c:v>4187</c:v>
                </c:pt>
                <c:pt idx="67">
                  <c:v>4195</c:v>
                </c:pt>
                <c:pt idx="68">
                  <c:v>4203</c:v>
                </c:pt>
                <c:pt idx="69">
                  <c:v>4211</c:v>
                </c:pt>
                <c:pt idx="70">
                  <c:v>4219</c:v>
                </c:pt>
                <c:pt idx="71">
                  <c:v>4227</c:v>
                </c:pt>
                <c:pt idx="72">
                  <c:v>4235</c:v>
                </c:pt>
                <c:pt idx="73">
                  <c:v>4243</c:v>
                </c:pt>
                <c:pt idx="74">
                  <c:v>4251</c:v>
                </c:pt>
                <c:pt idx="75">
                  <c:v>4259</c:v>
                </c:pt>
                <c:pt idx="76">
                  <c:v>4267</c:v>
                </c:pt>
                <c:pt idx="77">
                  <c:v>4275</c:v>
                </c:pt>
                <c:pt idx="78">
                  <c:v>4283</c:v>
                </c:pt>
                <c:pt idx="79">
                  <c:v>4291</c:v>
                </c:pt>
                <c:pt idx="80">
                  <c:v>4299</c:v>
                </c:pt>
                <c:pt idx="81">
                  <c:v>4307</c:v>
                </c:pt>
                <c:pt idx="82">
                  <c:v>4315</c:v>
                </c:pt>
                <c:pt idx="83">
                  <c:v>4323</c:v>
                </c:pt>
                <c:pt idx="84">
                  <c:v>4331</c:v>
                </c:pt>
                <c:pt idx="85">
                  <c:v>4339</c:v>
                </c:pt>
                <c:pt idx="86">
                  <c:v>4347</c:v>
                </c:pt>
                <c:pt idx="87">
                  <c:v>4355</c:v>
                </c:pt>
                <c:pt idx="88">
                  <c:v>4363</c:v>
                </c:pt>
                <c:pt idx="89">
                  <c:v>4371</c:v>
                </c:pt>
                <c:pt idx="90">
                  <c:v>4379</c:v>
                </c:pt>
                <c:pt idx="91">
                  <c:v>4387</c:v>
                </c:pt>
                <c:pt idx="92">
                  <c:v>4395</c:v>
                </c:pt>
                <c:pt idx="93">
                  <c:v>4403</c:v>
                </c:pt>
                <c:pt idx="94">
                  <c:v>4411</c:v>
                </c:pt>
                <c:pt idx="95">
                  <c:v>4419</c:v>
                </c:pt>
                <c:pt idx="96">
                  <c:v>4427</c:v>
                </c:pt>
                <c:pt idx="97">
                  <c:v>4435</c:v>
                </c:pt>
                <c:pt idx="98">
                  <c:v>4443</c:v>
                </c:pt>
                <c:pt idx="99">
                  <c:v>4451</c:v>
                </c:pt>
                <c:pt idx="100">
                  <c:v>4459</c:v>
                </c:pt>
                <c:pt idx="101">
                  <c:v>4459</c:v>
                </c:pt>
                <c:pt idx="102">
                  <c:v>4451</c:v>
                </c:pt>
                <c:pt idx="103">
                  <c:v>4443</c:v>
                </c:pt>
                <c:pt idx="104">
                  <c:v>4435</c:v>
                </c:pt>
                <c:pt idx="105">
                  <c:v>4427</c:v>
                </c:pt>
                <c:pt idx="106">
                  <c:v>4419</c:v>
                </c:pt>
                <c:pt idx="107">
                  <c:v>4411</c:v>
                </c:pt>
                <c:pt idx="108">
                  <c:v>4403</c:v>
                </c:pt>
                <c:pt idx="109">
                  <c:v>4395</c:v>
                </c:pt>
                <c:pt idx="110">
                  <c:v>4387</c:v>
                </c:pt>
                <c:pt idx="111">
                  <c:v>4379</c:v>
                </c:pt>
                <c:pt idx="112">
                  <c:v>4371</c:v>
                </c:pt>
                <c:pt idx="113">
                  <c:v>4363</c:v>
                </c:pt>
                <c:pt idx="114">
                  <c:v>4355</c:v>
                </c:pt>
                <c:pt idx="115">
                  <c:v>4347</c:v>
                </c:pt>
                <c:pt idx="116">
                  <c:v>4339</c:v>
                </c:pt>
                <c:pt idx="117">
                  <c:v>4331</c:v>
                </c:pt>
                <c:pt idx="118">
                  <c:v>4323</c:v>
                </c:pt>
                <c:pt idx="119">
                  <c:v>4315</c:v>
                </c:pt>
                <c:pt idx="120">
                  <c:v>4307</c:v>
                </c:pt>
                <c:pt idx="121">
                  <c:v>4299</c:v>
                </c:pt>
                <c:pt idx="122">
                  <c:v>4291</c:v>
                </c:pt>
                <c:pt idx="123">
                  <c:v>4283</c:v>
                </c:pt>
                <c:pt idx="124">
                  <c:v>4275</c:v>
                </c:pt>
                <c:pt idx="125">
                  <c:v>4267</c:v>
                </c:pt>
                <c:pt idx="126">
                  <c:v>4259</c:v>
                </c:pt>
                <c:pt idx="127">
                  <c:v>4251</c:v>
                </c:pt>
                <c:pt idx="128">
                  <c:v>4243</c:v>
                </c:pt>
                <c:pt idx="129">
                  <c:v>4235</c:v>
                </c:pt>
                <c:pt idx="130">
                  <c:v>4227</c:v>
                </c:pt>
                <c:pt idx="131">
                  <c:v>4219</c:v>
                </c:pt>
                <c:pt idx="132">
                  <c:v>4211</c:v>
                </c:pt>
                <c:pt idx="133">
                  <c:v>4203</c:v>
                </c:pt>
                <c:pt idx="134">
                  <c:v>4195</c:v>
                </c:pt>
                <c:pt idx="135">
                  <c:v>4187</c:v>
                </c:pt>
                <c:pt idx="136">
                  <c:v>4179</c:v>
                </c:pt>
                <c:pt idx="137">
                  <c:v>4171</c:v>
                </c:pt>
                <c:pt idx="138">
                  <c:v>4163</c:v>
                </c:pt>
                <c:pt idx="139">
                  <c:v>4155</c:v>
                </c:pt>
                <c:pt idx="140">
                  <c:v>4147</c:v>
                </c:pt>
                <c:pt idx="141">
                  <c:v>4139</c:v>
                </c:pt>
                <c:pt idx="142">
                  <c:v>4131</c:v>
                </c:pt>
                <c:pt idx="143">
                  <c:v>4123</c:v>
                </c:pt>
                <c:pt idx="144">
                  <c:v>4115</c:v>
                </c:pt>
                <c:pt idx="145">
                  <c:v>4107</c:v>
                </c:pt>
                <c:pt idx="146">
                  <c:v>4099</c:v>
                </c:pt>
                <c:pt idx="147">
                  <c:v>4091</c:v>
                </c:pt>
                <c:pt idx="148">
                  <c:v>4083</c:v>
                </c:pt>
                <c:pt idx="149">
                  <c:v>4075</c:v>
                </c:pt>
                <c:pt idx="150">
                  <c:v>4067</c:v>
                </c:pt>
                <c:pt idx="151">
                  <c:v>4059</c:v>
                </c:pt>
                <c:pt idx="152">
                  <c:v>4051</c:v>
                </c:pt>
                <c:pt idx="153">
                  <c:v>4043</c:v>
                </c:pt>
                <c:pt idx="154">
                  <c:v>4035</c:v>
                </c:pt>
                <c:pt idx="155">
                  <c:v>4027</c:v>
                </c:pt>
                <c:pt idx="156">
                  <c:v>4019</c:v>
                </c:pt>
                <c:pt idx="157">
                  <c:v>4011</c:v>
                </c:pt>
                <c:pt idx="158">
                  <c:v>4003</c:v>
                </c:pt>
                <c:pt idx="159">
                  <c:v>3995</c:v>
                </c:pt>
                <c:pt idx="160">
                  <c:v>3987</c:v>
                </c:pt>
                <c:pt idx="161">
                  <c:v>3979</c:v>
                </c:pt>
                <c:pt idx="162">
                  <c:v>3971</c:v>
                </c:pt>
                <c:pt idx="163">
                  <c:v>3963</c:v>
                </c:pt>
                <c:pt idx="164">
                  <c:v>3955</c:v>
                </c:pt>
                <c:pt idx="165">
                  <c:v>3947</c:v>
                </c:pt>
                <c:pt idx="166">
                  <c:v>3939</c:v>
                </c:pt>
                <c:pt idx="167">
                  <c:v>3931</c:v>
                </c:pt>
                <c:pt idx="168">
                  <c:v>3923</c:v>
                </c:pt>
                <c:pt idx="169">
                  <c:v>3915</c:v>
                </c:pt>
                <c:pt idx="170">
                  <c:v>3907</c:v>
                </c:pt>
                <c:pt idx="171">
                  <c:v>3899</c:v>
                </c:pt>
                <c:pt idx="172">
                  <c:v>3891</c:v>
                </c:pt>
                <c:pt idx="173">
                  <c:v>3883</c:v>
                </c:pt>
                <c:pt idx="174">
                  <c:v>3875</c:v>
                </c:pt>
                <c:pt idx="175">
                  <c:v>3867</c:v>
                </c:pt>
                <c:pt idx="176">
                  <c:v>3859</c:v>
                </c:pt>
                <c:pt idx="177">
                  <c:v>3851</c:v>
                </c:pt>
                <c:pt idx="178">
                  <c:v>3843</c:v>
                </c:pt>
                <c:pt idx="179">
                  <c:v>3835</c:v>
                </c:pt>
                <c:pt idx="180">
                  <c:v>3827</c:v>
                </c:pt>
                <c:pt idx="181">
                  <c:v>3819</c:v>
                </c:pt>
                <c:pt idx="182">
                  <c:v>3811</c:v>
                </c:pt>
                <c:pt idx="183">
                  <c:v>3803</c:v>
                </c:pt>
                <c:pt idx="184">
                  <c:v>3795</c:v>
                </c:pt>
                <c:pt idx="185">
                  <c:v>3787</c:v>
                </c:pt>
                <c:pt idx="186">
                  <c:v>3779</c:v>
                </c:pt>
                <c:pt idx="187">
                  <c:v>3771</c:v>
                </c:pt>
                <c:pt idx="188">
                  <c:v>3763</c:v>
                </c:pt>
                <c:pt idx="189">
                  <c:v>3755</c:v>
                </c:pt>
                <c:pt idx="190">
                  <c:v>3747</c:v>
                </c:pt>
                <c:pt idx="191">
                  <c:v>3739</c:v>
                </c:pt>
                <c:pt idx="192">
                  <c:v>3731</c:v>
                </c:pt>
                <c:pt idx="193">
                  <c:v>3723</c:v>
                </c:pt>
                <c:pt idx="194">
                  <c:v>3715</c:v>
                </c:pt>
                <c:pt idx="195">
                  <c:v>3707</c:v>
                </c:pt>
                <c:pt idx="196">
                  <c:v>3699</c:v>
                </c:pt>
                <c:pt idx="197">
                  <c:v>3691</c:v>
                </c:pt>
                <c:pt idx="198">
                  <c:v>3683</c:v>
                </c:pt>
                <c:pt idx="199">
                  <c:v>3675</c:v>
                </c:pt>
                <c:pt idx="200">
                  <c:v>3667</c:v>
                </c:pt>
                <c:pt idx="201">
                  <c:v>3659</c:v>
                </c:pt>
                <c:pt idx="202">
                  <c:v>3651</c:v>
                </c:pt>
              </c:numCache>
            </c:numRef>
          </c:xVal>
          <c:yVal>
            <c:numRef>
              <c:f>'q-parameter'!$CU$3:$CU$205</c:f>
              <c:numCache>
                <c:formatCode>General</c:formatCode>
                <c:ptCount val="203"/>
                <c:pt idx="0">
                  <c:v>0.40089910347970137</c:v>
                </c:pt>
                <c:pt idx="1">
                  <c:v>0.39864952091586986</c:v>
                </c:pt>
                <c:pt idx="2">
                  <c:v>0.39642890748626319</c:v>
                </c:pt>
                <c:pt idx="3">
                  <c:v>0.39423775271240996</c:v>
                </c:pt>
                <c:pt idx="4">
                  <c:v>0.3920765504915934</c:v>
                </c:pt>
                <c:pt idx="5">
                  <c:v>0.3899457988435322</c:v>
                </c:pt>
                <c:pt idx="6">
                  <c:v>0.3878459996373968</c:v>
                </c:pt>
                <c:pt idx="7">
                  <c:v>0.38577765829868943</c:v>
                </c:pt>
                <c:pt idx="8">
                  <c:v>0.38374128349551662</c:v>
                </c:pt>
                <c:pt idx="9">
                  <c:v>0.38173738680384628</c:v>
                </c:pt>
                <c:pt idx="10">
                  <c:v>0.37976648235139226</c:v>
                </c:pt>
                <c:pt idx="11">
                  <c:v>0.37782908643981938</c:v>
                </c:pt>
                <c:pt idx="12">
                  <c:v>0.37592571714505518</c:v>
                </c:pt>
                <c:pt idx="13">
                  <c:v>0.37405689389553765</c:v>
                </c:pt>
                <c:pt idx="14">
                  <c:v>0.3722231370283266</c:v>
                </c:pt>
                <c:pt idx="15">
                  <c:v>0.3704249673230961</c:v>
                </c:pt>
                <c:pt idx="16">
                  <c:v>0.36866290551410469</c:v>
                </c:pt>
                <c:pt idx="17">
                  <c:v>0.3669374717803634</c:v>
                </c:pt>
                <c:pt idx="18">
                  <c:v>0.36524918521429317</c:v>
                </c:pt>
                <c:pt idx="19">
                  <c:v>0.36359856326933337</c:v>
                </c:pt>
                <c:pt idx="20">
                  <c:v>0.36198612118701368</c:v>
                </c:pt>
                <c:pt idx="21">
                  <c:v>0.36041237140418997</c:v>
                </c:pt>
                <c:pt idx="22">
                  <c:v>0.35887782294123699</c:v>
                </c:pt>
                <c:pt idx="23">
                  <c:v>0.3573829807721266</c:v>
                </c:pt>
                <c:pt idx="24">
                  <c:v>0.35592834517747479</c:v>
                </c:pt>
                <c:pt idx="25">
                  <c:v>0.35451441108177556</c:v>
                </c:pt>
                <c:pt idx="26">
                  <c:v>0.35314166737616537</c:v>
                </c:pt>
                <c:pt idx="27">
                  <c:v>0.3518105962282207</c:v>
                </c:pt>
                <c:pt idx="28">
                  <c:v>0.35052167238042664</c:v>
                </c:pt>
                <c:pt idx="29">
                  <c:v>0.34927536243909901</c:v>
                </c:pt>
                <c:pt idx="30">
                  <c:v>0.3480721241556613</c:v>
                </c:pt>
                <c:pt idx="31">
                  <c:v>0.3469124057023345</c:v>
                </c:pt>
                <c:pt idx="32">
                  <c:v>0.34579664494440426</c:v>
                </c:pt>
                <c:pt idx="33">
                  <c:v>0.34472526871134423</c:v>
                </c:pt>
                <c:pt idx="34">
                  <c:v>0.34369869206921499</c:v>
                </c:pt>
                <c:pt idx="35">
                  <c:v>0.34271731759680041</c:v>
                </c:pt>
                <c:pt idx="36">
                  <c:v>0.34178153466809869</c:v>
                </c:pt>
                <c:pt idx="37">
                  <c:v>0.34089171874378721</c:v>
                </c:pt>
                <c:pt idx="38">
                  <c:v>0.34004823067438983</c:v>
                </c:pt>
                <c:pt idx="39">
                  <c:v>0.33925141601790026</c:v>
                </c:pt>
                <c:pt idx="40">
                  <c:v>0.33850160437462512</c:v>
                </c:pt>
                <c:pt idx="41">
                  <c:v>0.33779910874204178</c:v>
                </c:pt>
                <c:pt idx="42">
                  <c:v>0.33714422489242984</c:v>
                </c:pt>
                <c:pt idx="43">
                  <c:v>0.3365372307760231</c:v>
                </c:pt>
                <c:pt idx="44">
                  <c:v>0.3359783859523533</c:v>
                </c:pt>
                <c:pt idx="45">
                  <c:v>0.33546793105240474</c:v>
                </c:pt>
                <c:pt idx="46">
                  <c:v>0.33500608727408221</c:v>
                </c:pt>
                <c:pt idx="47">
                  <c:v>0.33459305591341426</c:v>
                </c:pt>
                <c:pt idx="48">
                  <c:v>0.33422901793372384</c:v>
                </c:pt>
                <c:pt idx="49">
                  <c:v>0.33391413357491134</c:v>
                </c:pt>
                <c:pt idx="50">
                  <c:v>0.33364854200476179</c:v>
                </c:pt>
                <c:pt idx="51">
                  <c:v>0.3334323610140435</c:v>
                </c:pt>
                <c:pt idx="52">
                  <c:v>0.33326568675693863</c:v>
                </c:pt>
                <c:pt idx="53">
                  <c:v>0.33314859353811782</c:v>
                </c:pt>
                <c:pt idx="54">
                  <c:v>0.33308113364757702</c:v>
                </c:pt>
                <c:pt idx="55">
                  <c:v>0.33306333724407727</c:v>
                </c:pt>
                <c:pt idx="56">
                  <c:v>0.33309521228778655</c:v>
                </c:pt>
                <c:pt idx="57">
                  <c:v>0.33317674452249446</c:v>
                </c:pt>
                <c:pt idx="58">
                  <c:v>0.3333078975074647</c:v>
                </c:pt>
                <c:pt idx="59">
                  <c:v>0.33348861269878932</c:v>
                </c:pt>
                <c:pt idx="60">
                  <c:v>0.33371880957979738</c:v>
                </c:pt>
                <c:pt idx="61">
                  <c:v>0.33399838583985531</c:v>
                </c:pt>
                <c:pt idx="62">
                  <c:v>0.3343272176006275</c:v>
                </c:pt>
                <c:pt idx="63">
                  <c:v>0.33470515968864911</c:v>
                </c:pt>
                <c:pt idx="64">
                  <c:v>0.33513204595279728</c:v>
                </c:pt>
                <c:pt idx="65">
                  <c:v>0.33560768962508769</c:v>
                </c:pt>
                <c:pt idx="66">
                  <c:v>0.33613188372296354</c:v>
                </c:pt>
                <c:pt idx="67">
                  <c:v>0.33670440149110586</c:v>
                </c:pt>
                <c:pt idx="68">
                  <c:v>0.33732499688060136</c:v>
                </c:pt>
                <c:pt idx="69">
                  <c:v>0.33799340506315972</c:v>
                </c:pt>
                <c:pt idx="70">
                  <c:v>0.33870934297795435</c:v>
                </c:pt>
                <c:pt idx="71">
                  <c:v>0.33947250990853944</c:v>
                </c:pt>
                <c:pt idx="72">
                  <c:v>0.3402825880872058</c:v>
                </c:pt>
                <c:pt idx="73">
                  <c:v>0.3411392433240838</c:v>
                </c:pt>
                <c:pt idx="74">
                  <c:v>0.34204212565823983</c:v>
                </c:pt>
                <c:pt idx="75">
                  <c:v>0.34299087002799755</c:v>
                </c:pt>
                <c:pt idx="76">
                  <c:v>0.34398509695769741</c:v>
                </c:pt>
                <c:pt idx="77">
                  <c:v>0.34502441325811573</c:v>
                </c:pt>
                <c:pt idx="78">
                  <c:v>0.34610841273782356</c:v>
                </c:pt>
                <c:pt idx="79">
                  <c:v>0.34723667692275972</c:v>
                </c:pt>
                <c:pt idx="80">
                  <c:v>0.3484087757814156</c:v>
                </c:pt>
                <c:pt idx="81">
                  <c:v>0.34962426845304218</c:v>
                </c:pt>
                <c:pt idx="82">
                  <c:v>0.35088270397644822</c:v>
                </c:pt>
                <c:pt idx="83">
                  <c:v>0.35218362201698034</c:v>
                </c:pt>
                <c:pt idx="84">
                  <c:v>0.35352655358947543</c:v>
                </c:pt>
                <c:pt idx="85">
                  <c:v>0.35491102177501221</c:v>
                </c:pt>
                <c:pt idx="86">
                  <c:v>0.35633654242947188</c:v>
                </c:pt>
                <c:pt idx="87">
                  <c:v>0.35780262488203785</c:v>
                </c:pt>
                <c:pt idx="88">
                  <c:v>0.3593087726218761</c:v>
                </c:pt>
                <c:pt idx="89">
                  <c:v>0.36085448397142056</c:v>
                </c:pt>
                <c:pt idx="90">
                  <c:v>0.36243925274478533</c:v>
                </c:pt>
                <c:pt idx="91">
                  <c:v>0.36406256889000999</c:v>
                </c:pt>
                <c:pt idx="92">
                  <c:v>0.36572391911394808</c:v>
                </c:pt>
                <c:pt idx="93">
                  <c:v>0.36742278748876822</c:v>
                </c:pt>
                <c:pt idx="94">
                  <c:v>0.3691586560391677</c:v>
                </c:pt>
                <c:pt idx="95">
                  <c:v>0.37093100530954443</c:v>
                </c:pt>
                <c:pt idx="96">
                  <c:v>0.37273931491047702</c:v>
                </c:pt>
                <c:pt idx="97">
                  <c:v>0.37458306404400099</c:v>
                </c:pt>
                <c:pt idx="98">
                  <c:v>0.37646173200729244</c:v>
                </c:pt>
                <c:pt idx="99">
                  <c:v>0.37837479867446977</c:v>
                </c:pt>
                <c:pt idx="100">
                  <c:v>0.38032174495634286</c:v>
                </c:pt>
                <c:pt idx="101">
                  <c:v>-0.38032174495634286</c:v>
                </c:pt>
                <c:pt idx="102">
                  <c:v>-0.37837479867446977</c:v>
                </c:pt>
                <c:pt idx="103">
                  <c:v>-0.37646173200729244</c:v>
                </c:pt>
                <c:pt idx="104">
                  <c:v>-0.37458306404400099</c:v>
                </c:pt>
                <c:pt idx="105">
                  <c:v>-0.37273931491047702</c:v>
                </c:pt>
                <c:pt idx="106">
                  <c:v>-0.37093100530954443</c:v>
                </c:pt>
                <c:pt idx="107">
                  <c:v>-0.3691586560391677</c:v>
                </c:pt>
                <c:pt idx="108">
                  <c:v>-0.36742278748876822</c:v>
                </c:pt>
                <c:pt idx="109">
                  <c:v>-0.36572391911394808</c:v>
                </c:pt>
                <c:pt idx="110">
                  <c:v>-0.36406256889000999</c:v>
                </c:pt>
                <c:pt idx="111">
                  <c:v>-0.36243925274478533</c:v>
                </c:pt>
                <c:pt idx="112">
                  <c:v>-0.36085448397142056</c:v>
                </c:pt>
                <c:pt idx="113">
                  <c:v>-0.3593087726218761</c:v>
                </c:pt>
                <c:pt idx="114">
                  <c:v>-0.35780262488203785</c:v>
                </c:pt>
                <c:pt idx="115">
                  <c:v>-0.35633654242947188</c:v>
                </c:pt>
                <c:pt idx="116">
                  <c:v>-0.35491102177501221</c:v>
                </c:pt>
                <c:pt idx="117">
                  <c:v>-0.35352655358947543</c:v>
                </c:pt>
                <c:pt idx="118">
                  <c:v>-0.35218362201698034</c:v>
                </c:pt>
                <c:pt idx="119">
                  <c:v>-0.35088270397644822</c:v>
                </c:pt>
                <c:pt idx="120">
                  <c:v>-0.34962426845304218</c:v>
                </c:pt>
                <c:pt idx="121">
                  <c:v>-0.3484087757814156</c:v>
                </c:pt>
                <c:pt idx="122">
                  <c:v>-0.34723667692275972</c:v>
                </c:pt>
                <c:pt idx="123">
                  <c:v>-0.34610841273782356</c:v>
                </c:pt>
                <c:pt idx="124">
                  <c:v>-0.34502441325811573</c:v>
                </c:pt>
                <c:pt idx="125">
                  <c:v>-0.34398509695769741</c:v>
                </c:pt>
                <c:pt idx="126">
                  <c:v>-0.34299087002799755</c:v>
                </c:pt>
                <c:pt idx="127">
                  <c:v>-0.34204212565823983</c:v>
                </c:pt>
                <c:pt idx="128">
                  <c:v>-0.3411392433240838</c:v>
                </c:pt>
                <c:pt idx="129">
                  <c:v>-0.3402825880872058</c:v>
                </c:pt>
                <c:pt idx="130">
                  <c:v>-0.33947250990853944</c:v>
                </c:pt>
                <c:pt idx="131">
                  <c:v>-0.33870934297795435</c:v>
                </c:pt>
                <c:pt idx="132">
                  <c:v>-0.33799340506315972</c:v>
                </c:pt>
                <c:pt idx="133">
                  <c:v>-0.33732499688060136</c:v>
                </c:pt>
                <c:pt idx="134">
                  <c:v>-0.33670440149110586</c:v>
                </c:pt>
                <c:pt idx="135">
                  <c:v>-0.33613188372296354</c:v>
                </c:pt>
                <c:pt idx="136">
                  <c:v>-0.33560768962508769</c:v>
                </c:pt>
                <c:pt idx="137">
                  <c:v>-0.33513204595279728</c:v>
                </c:pt>
                <c:pt idx="138">
                  <c:v>-0.33470515968864911</c:v>
                </c:pt>
                <c:pt idx="139">
                  <c:v>-0.3343272176006275</c:v>
                </c:pt>
                <c:pt idx="140">
                  <c:v>-0.33399838583985531</c:v>
                </c:pt>
                <c:pt idx="141">
                  <c:v>-0.33371880957979738</c:v>
                </c:pt>
                <c:pt idx="142">
                  <c:v>-0.33348861269878932</c:v>
                </c:pt>
                <c:pt idx="143">
                  <c:v>-0.3333078975074647</c:v>
                </c:pt>
                <c:pt idx="144">
                  <c:v>-0.33317674452249446</c:v>
                </c:pt>
                <c:pt idx="145">
                  <c:v>-0.33309521228778655</c:v>
                </c:pt>
                <c:pt idx="146">
                  <c:v>-0.33306333724407727</c:v>
                </c:pt>
                <c:pt idx="147">
                  <c:v>-0.33308113364757702</c:v>
                </c:pt>
                <c:pt idx="148">
                  <c:v>-0.33314859353811782</c:v>
                </c:pt>
                <c:pt idx="149">
                  <c:v>-0.33326568675693863</c:v>
                </c:pt>
                <c:pt idx="150">
                  <c:v>-0.3334323610140435</c:v>
                </c:pt>
                <c:pt idx="151">
                  <c:v>-0.33364854200476179</c:v>
                </c:pt>
                <c:pt idx="152">
                  <c:v>-0.33391413357491134</c:v>
                </c:pt>
                <c:pt idx="153">
                  <c:v>-0.33422901793372384</c:v>
                </c:pt>
                <c:pt idx="154">
                  <c:v>-0.33459305591341426</c:v>
                </c:pt>
                <c:pt idx="155">
                  <c:v>-0.33500608727408221</c:v>
                </c:pt>
                <c:pt idx="156">
                  <c:v>-0.33546793105240474</c:v>
                </c:pt>
                <c:pt idx="157">
                  <c:v>-0.3359783859523533</c:v>
                </c:pt>
                <c:pt idx="158">
                  <c:v>-0.3365372307760231</c:v>
                </c:pt>
                <c:pt idx="159">
                  <c:v>-0.33714422489242984</c:v>
                </c:pt>
                <c:pt idx="160">
                  <c:v>-0.33779910874204178</c:v>
                </c:pt>
                <c:pt idx="161">
                  <c:v>-0.33850160437462512</c:v>
                </c:pt>
                <c:pt idx="162">
                  <c:v>-0.33925141601790026</c:v>
                </c:pt>
                <c:pt idx="163">
                  <c:v>-0.34004823067438983</c:v>
                </c:pt>
                <c:pt idx="164">
                  <c:v>-0.34089171874378721</c:v>
                </c:pt>
                <c:pt idx="165">
                  <c:v>-0.34178153466809869</c:v>
                </c:pt>
                <c:pt idx="166">
                  <c:v>-0.34271731759680041</c:v>
                </c:pt>
                <c:pt idx="167">
                  <c:v>-0.34369869206921499</c:v>
                </c:pt>
                <c:pt idx="168">
                  <c:v>-0.34472526871134423</c:v>
                </c:pt>
                <c:pt idx="169">
                  <c:v>-0.34579664494440426</c:v>
                </c:pt>
                <c:pt idx="170">
                  <c:v>-0.3469124057023345</c:v>
                </c:pt>
                <c:pt idx="171">
                  <c:v>-0.3480721241556613</c:v>
                </c:pt>
                <c:pt idx="172">
                  <c:v>-0.34927536243909901</c:v>
                </c:pt>
                <c:pt idx="173">
                  <c:v>-0.35052167238042664</c:v>
                </c:pt>
                <c:pt idx="174">
                  <c:v>-0.3518105962282207</c:v>
                </c:pt>
                <c:pt idx="175">
                  <c:v>-0.35314166737616537</c:v>
                </c:pt>
                <c:pt idx="176">
                  <c:v>-0.35451441108177556</c:v>
                </c:pt>
                <c:pt idx="177">
                  <c:v>-0.35592834517747479</c:v>
                </c:pt>
                <c:pt idx="178">
                  <c:v>-0.3573829807721266</c:v>
                </c:pt>
                <c:pt idx="179">
                  <c:v>-0.35887782294123699</c:v>
                </c:pt>
                <c:pt idx="180">
                  <c:v>-0.36041237140418997</c:v>
                </c:pt>
                <c:pt idx="181">
                  <c:v>-0.36198612118701368</c:v>
                </c:pt>
                <c:pt idx="182">
                  <c:v>-0.36359856326933337</c:v>
                </c:pt>
                <c:pt idx="183">
                  <c:v>-0.36524918521429317</c:v>
                </c:pt>
                <c:pt idx="184">
                  <c:v>-0.3669374717803634</c:v>
                </c:pt>
                <c:pt idx="185">
                  <c:v>-0.36866290551410469</c:v>
                </c:pt>
                <c:pt idx="186">
                  <c:v>-0.3704249673230961</c:v>
                </c:pt>
                <c:pt idx="187">
                  <c:v>-0.3722231370283266</c:v>
                </c:pt>
                <c:pt idx="188">
                  <c:v>-0.37405689389553765</c:v>
                </c:pt>
                <c:pt idx="189">
                  <c:v>-0.37592571714505518</c:v>
                </c:pt>
                <c:pt idx="190">
                  <c:v>-0.37782908643981938</c:v>
                </c:pt>
                <c:pt idx="191">
                  <c:v>-0.37976648235139226</c:v>
                </c:pt>
                <c:pt idx="192">
                  <c:v>-0.38173738680384628</c:v>
                </c:pt>
                <c:pt idx="193">
                  <c:v>-0.38374128349551662</c:v>
                </c:pt>
                <c:pt idx="194">
                  <c:v>-0.38577765829868943</c:v>
                </c:pt>
                <c:pt idx="195">
                  <c:v>-0.3878459996373968</c:v>
                </c:pt>
                <c:pt idx="196">
                  <c:v>-0.3899457988435322</c:v>
                </c:pt>
                <c:pt idx="197">
                  <c:v>-0.3920765504915934</c:v>
                </c:pt>
                <c:pt idx="198">
                  <c:v>-0.39423775271240996</c:v>
                </c:pt>
                <c:pt idx="199">
                  <c:v>-0.39642890748626319</c:v>
                </c:pt>
                <c:pt idx="200">
                  <c:v>-0.39864952091586986</c:v>
                </c:pt>
                <c:pt idx="201">
                  <c:v>-0.40089910347970137</c:v>
                </c:pt>
                <c:pt idx="202">
                  <c:v>-0.40317717026622724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50F-4255-9592-B1A35611C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5190960"/>
        <c:axId val="1995192400"/>
      </c:scatterChart>
      <c:valAx>
        <c:axId val="1995190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5192400"/>
        <c:crosses val="autoZero"/>
        <c:crossBetween val="midCat"/>
      </c:valAx>
      <c:valAx>
        <c:axId val="199519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5190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535666</xdr:colOff>
      <xdr:row>19</xdr:row>
      <xdr:rowOff>169331</xdr:rowOff>
    </xdr:from>
    <xdr:to>
      <xdr:col>17</xdr:col>
      <xdr:colOff>433916</xdr:colOff>
      <xdr:row>32</xdr:row>
      <xdr:rowOff>111878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D67C5B67-C495-4AF2-8B90-DD2455B30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232718</xdr:colOff>
      <xdr:row>27</xdr:row>
      <xdr:rowOff>164039</xdr:rowOff>
    </xdr:from>
    <xdr:to>
      <xdr:col>27</xdr:col>
      <xdr:colOff>702469</xdr:colOff>
      <xdr:row>44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7215088-4076-48A0-8984-7883A795E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Y205"/>
  <sheetViews>
    <sheetView tabSelected="1" zoomScale="90" zoomScaleNormal="90" workbookViewId="0"/>
  </sheetViews>
  <sheetFormatPr defaultRowHeight="18.75"/>
  <cols>
    <col min="1" max="7" width="9" style="1"/>
    <col min="8" max="8" width="9.5" style="1" bestFit="1" customWidth="1"/>
    <col min="9" max="11" width="9" style="1"/>
    <col min="12" max="12" width="9.375" style="1" bestFit="1" customWidth="1"/>
    <col min="13" max="13" width="9.375" style="1" customWidth="1"/>
    <col min="14" max="14" width="9.375" style="1" bestFit="1" customWidth="1"/>
    <col min="15" max="17" width="9.375" style="1" customWidth="1"/>
    <col min="18" max="18" width="9" style="1"/>
    <col min="19" max="19" width="8.375" style="1" bestFit="1" customWidth="1"/>
    <col min="20" max="20" width="4.375" style="1" bestFit="1" customWidth="1"/>
    <col min="21" max="21" width="5.75" style="1" bestFit="1" customWidth="1"/>
    <col min="22" max="22" width="4.625" style="1" bestFit="1" customWidth="1"/>
    <col min="23" max="23" width="13.75" style="1" bestFit="1" customWidth="1"/>
    <col min="24" max="24" width="9" style="1"/>
    <col min="25" max="25" width="8.375" style="1" bestFit="1" customWidth="1"/>
    <col min="26" max="26" width="4.375" style="1" bestFit="1" customWidth="1"/>
    <col min="27" max="27" width="5.75" style="1" bestFit="1" customWidth="1"/>
    <col min="28" max="28" width="4.625" style="1" bestFit="1" customWidth="1"/>
    <col min="29" max="29" width="13.75" style="1" bestFit="1" customWidth="1"/>
    <col min="30" max="30" width="9" style="1"/>
    <col min="31" max="31" width="8.375" style="1" bestFit="1" customWidth="1"/>
    <col min="32" max="32" width="4.375" style="1" bestFit="1" customWidth="1"/>
    <col min="33" max="33" width="5.75" style="1" bestFit="1" customWidth="1"/>
    <col min="34" max="34" width="4.625" style="1" bestFit="1" customWidth="1"/>
    <col min="35" max="35" width="13.75" style="1" bestFit="1" customWidth="1"/>
    <col min="36" max="36" width="9" style="1"/>
    <col min="37" max="37" width="8.375" style="1" bestFit="1" customWidth="1"/>
    <col min="38" max="38" width="4.375" style="1" bestFit="1" customWidth="1"/>
    <col min="39" max="39" width="5.75" style="1" bestFit="1" customWidth="1"/>
    <col min="40" max="40" width="5.5" style="1" bestFit="1" customWidth="1"/>
    <col min="41" max="41" width="13.75" style="1" bestFit="1" customWidth="1"/>
    <col min="42" max="42" width="9" style="1"/>
    <col min="43" max="43" width="8.375" style="1" bestFit="1" customWidth="1"/>
    <col min="44" max="44" width="4.375" style="1" bestFit="1" customWidth="1"/>
    <col min="45" max="45" width="5.75" style="1" bestFit="1" customWidth="1"/>
    <col min="46" max="46" width="5.5" style="1" bestFit="1" customWidth="1"/>
    <col min="47" max="47" width="13.75" style="1" bestFit="1" customWidth="1"/>
    <col min="48" max="48" width="9" style="1"/>
    <col min="49" max="49" width="8.375" style="1" bestFit="1" customWidth="1"/>
    <col min="50" max="50" width="4.375" style="1" bestFit="1" customWidth="1"/>
    <col min="51" max="51" width="5.75" style="1" bestFit="1" customWidth="1"/>
    <col min="52" max="52" width="5.5" style="1" bestFit="1" customWidth="1"/>
    <col min="53" max="53" width="13.75" style="1" bestFit="1" customWidth="1"/>
    <col min="54" max="54" width="9" style="1"/>
    <col min="55" max="55" width="8.375" style="1" bestFit="1" customWidth="1"/>
    <col min="56" max="56" width="4.375" style="1" bestFit="1" customWidth="1"/>
    <col min="57" max="57" width="5.75" style="1" bestFit="1" customWidth="1"/>
    <col min="58" max="58" width="5.5" style="1" bestFit="1" customWidth="1"/>
    <col min="59" max="59" width="13.75" style="1" bestFit="1" customWidth="1"/>
    <col min="60" max="60" width="9" style="1"/>
    <col min="61" max="61" width="8.375" style="1" bestFit="1" customWidth="1"/>
    <col min="62" max="62" width="4.375" style="1" bestFit="1" customWidth="1"/>
    <col min="63" max="63" width="5.75" style="1" bestFit="1" customWidth="1"/>
    <col min="64" max="64" width="5.5" style="1" bestFit="1" customWidth="1"/>
    <col min="65" max="65" width="13.75" style="1" bestFit="1" customWidth="1"/>
    <col min="66" max="66" width="9" style="1"/>
    <col min="67" max="67" width="8.375" style="1" bestFit="1" customWidth="1"/>
    <col min="68" max="68" width="5.375" style="1" bestFit="1" customWidth="1"/>
    <col min="69" max="69" width="5.75" style="1" bestFit="1" customWidth="1"/>
    <col min="70" max="70" width="5.5" style="1" bestFit="1" customWidth="1"/>
    <col min="71" max="71" width="13.75" style="1" bestFit="1" customWidth="1"/>
    <col min="73" max="73" width="9.5" style="1" bestFit="1" customWidth="1"/>
    <col min="74" max="74" width="12" style="1" bestFit="1" customWidth="1"/>
    <col min="75" max="75" width="5.75" style="1" bestFit="1" customWidth="1"/>
    <col min="76" max="76" width="5.5" style="1" bestFit="1" customWidth="1"/>
    <col min="77" max="77" width="13.75" style="1" bestFit="1" customWidth="1"/>
  </cols>
  <sheetData>
    <row r="2" spans="2:77">
      <c r="C2" s="8" t="s">
        <v>25</v>
      </c>
      <c r="D2" s="8" t="s">
        <v>26</v>
      </c>
      <c r="E2" s="8" t="s">
        <v>27</v>
      </c>
      <c r="J2" s="11"/>
      <c r="K2" s="12" t="s">
        <v>7</v>
      </c>
      <c r="L2" s="8"/>
      <c r="M2" s="8"/>
      <c r="O2" s="8"/>
      <c r="P2" s="8"/>
      <c r="Q2" s="8"/>
      <c r="S2" s="7" t="s">
        <v>30</v>
      </c>
      <c r="T2" s="7" t="s">
        <v>33</v>
      </c>
      <c r="U2" s="7" t="s">
        <v>4</v>
      </c>
      <c r="V2" s="7" t="s">
        <v>5</v>
      </c>
      <c r="W2" s="7" t="s">
        <v>31</v>
      </c>
      <c r="X2" s="7"/>
      <c r="Y2" s="7" t="s">
        <v>34</v>
      </c>
      <c r="Z2" s="7" t="s">
        <v>35</v>
      </c>
      <c r="AA2" s="7" t="s">
        <v>4</v>
      </c>
      <c r="AB2" s="7" t="s">
        <v>5</v>
      </c>
      <c r="AC2" s="7" t="s">
        <v>42</v>
      </c>
      <c r="AD2" s="7"/>
      <c r="AE2" s="7" t="s">
        <v>36</v>
      </c>
      <c r="AF2" s="7" t="s">
        <v>37</v>
      </c>
      <c r="AG2" s="7" t="s">
        <v>4</v>
      </c>
      <c r="AH2" s="7" t="s">
        <v>5</v>
      </c>
      <c r="AI2" s="7" t="s">
        <v>43</v>
      </c>
      <c r="AJ2" s="7"/>
      <c r="AK2" s="7" t="s">
        <v>38</v>
      </c>
      <c r="AL2" s="7" t="s">
        <v>39</v>
      </c>
      <c r="AM2" s="7" t="s">
        <v>4</v>
      </c>
      <c r="AN2" s="7" t="s">
        <v>5</v>
      </c>
      <c r="AO2" s="7" t="s">
        <v>44</v>
      </c>
      <c r="AP2" s="7"/>
      <c r="AQ2" s="7" t="s">
        <v>40</v>
      </c>
      <c r="AR2" s="7" t="s">
        <v>41</v>
      </c>
      <c r="AS2" s="7" t="s">
        <v>4</v>
      </c>
      <c r="AT2" s="7" t="s">
        <v>5</v>
      </c>
      <c r="AU2" s="7" t="s">
        <v>45</v>
      </c>
      <c r="AV2" s="7"/>
      <c r="AW2" s="7" t="s">
        <v>46</v>
      </c>
      <c r="AX2" s="7" t="s">
        <v>47</v>
      </c>
      <c r="AY2" s="7" t="s">
        <v>4</v>
      </c>
      <c r="AZ2" s="7" t="s">
        <v>5</v>
      </c>
      <c r="BA2" s="7" t="s">
        <v>48</v>
      </c>
      <c r="BB2" s="7"/>
      <c r="BC2" s="7" t="s">
        <v>49</v>
      </c>
      <c r="BD2" s="7" t="s">
        <v>50</v>
      </c>
      <c r="BE2" s="7" t="s">
        <v>4</v>
      </c>
      <c r="BF2" s="7" t="s">
        <v>5</v>
      </c>
      <c r="BG2" s="7" t="s">
        <v>51</v>
      </c>
      <c r="BH2" s="7"/>
      <c r="BI2" s="7" t="s">
        <v>52</v>
      </c>
      <c r="BJ2" s="7" t="s">
        <v>53</v>
      </c>
      <c r="BK2" s="7" t="s">
        <v>4</v>
      </c>
      <c r="BL2" s="7" t="s">
        <v>5</v>
      </c>
      <c r="BM2" s="7" t="s">
        <v>54</v>
      </c>
      <c r="BN2" s="7"/>
      <c r="BO2" s="7" t="s">
        <v>66</v>
      </c>
      <c r="BP2" s="7" t="s">
        <v>55</v>
      </c>
      <c r="BQ2" s="7" t="s">
        <v>4</v>
      </c>
      <c r="BR2" s="7" t="s">
        <v>5</v>
      </c>
      <c r="BS2" s="7" t="s">
        <v>56</v>
      </c>
      <c r="BT2" s="14"/>
      <c r="BU2" s="7" t="s">
        <v>67</v>
      </c>
      <c r="BV2" s="7" t="s">
        <v>68</v>
      </c>
      <c r="BW2" s="7" t="s">
        <v>4</v>
      </c>
      <c r="BX2" s="7" t="s">
        <v>5</v>
      </c>
      <c r="BY2" s="7" t="s">
        <v>70</v>
      </c>
    </row>
    <row r="3" spans="2:77">
      <c r="C3" s="5">
        <v>5.3200000000000003E-4</v>
      </c>
      <c r="D3" s="5">
        <v>1</v>
      </c>
      <c r="E3" s="56">
        <f>C3*D3</f>
        <v>5.3200000000000003E-4</v>
      </c>
      <c r="J3" s="2"/>
      <c r="K3" s="13" t="s">
        <v>8</v>
      </c>
      <c r="S3" s="1">
        <f>M7-L7</f>
        <v>0</v>
      </c>
      <c r="T3" s="1">
        <f>D7</f>
        <v>100</v>
      </c>
      <c r="U3" s="1">
        <f>T3/100</f>
        <v>1</v>
      </c>
      <c r="V3" s="1">
        <f>S3</f>
        <v>0</v>
      </c>
      <c r="W3" s="1">
        <f>$O$7*SQRT(1+($E$3*(V3-$M$7)/PI()/($O$7^2))^2)</f>
        <v>0.16</v>
      </c>
      <c r="Y3" s="1">
        <f>M8-L8</f>
        <v>101</v>
      </c>
      <c r="Z3" s="1">
        <f>D8</f>
        <v>200</v>
      </c>
      <c r="AA3" s="1">
        <f>Z3/100</f>
        <v>2</v>
      </c>
      <c r="AB3" s="1">
        <f>Y3</f>
        <v>101</v>
      </c>
      <c r="AC3" s="1">
        <f>$O$8*SQRT(1+($E$3*(AB3-$M$8)/PI()/($O$8^2))^2)</f>
        <v>0.19183766603318081</v>
      </c>
      <c r="AE3" s="1">
        <f>M9-L9</f>
        <v>302</v>
      </c>
      <c r="AF3" s="1">
        <f>D9</f>
        <v>300</v>
      </c>
      <c r="AG3" s="1">
        <f>AF3/100</f>
        <v>3</v>
      </c>
      <c r="AH3" s="1">
        <f>AE3</f>
        <v>302</v>
      </c>
      <c r="AI3" s="1">
        <f>$O$9*SQRT(1+($E$3*(AH3-$M$9)/PI()/($O$9^2))^2)</f>
        <v>0.21167607431222082</v>
      </c>
      <c r="AK3" s="1">
        <f>M10-L10</f>
        <v>603</v>
      </c>
      <c r="AL3" s="1">
        <f>D10</f>
        <v>350</v>
      </c>
      <c r="AM3" s="1">
        <f>AL3/100</f>
        <v>3.5</v>
      </c>
      <c r="AN3" s="1">
        <f>AK3</f>
        <v>603</v>
      </c>
      <c r="AO3" s="1">
        <f>$O$10*SQRT(1+($E$3*(AN3-$M$10)/PI()/($O$10^2))^2)</f>
        <v>0.24576497416691534</v>
      </c>
      <c r="AQ3" s="1">
        <f>M11-L11</f>
        <v>954</v>
      </c>
      <c r="AR3" s="1">
        <f>D11</f>
        <v>600</v>
      </c>
      <c r="AS3" s="1">
        <f>AR3/100</f>
        <v>6</v>
      </c>
      <c r="AT3" s="1">
        <f>AQ3</f>
        <v>954</v>
      </c>
      <c r="AU3" s="1">
        <f>$O$11*SQRT(1+($E$3*(AT3-$M$11)/PI()/($O$11^2))^2)</f>
        <v>0.35776886791561779</v>
      </c>
      <c r="AW3" s="1">
        <f>M12-L12</f>
        <v>1555</v>
      </c>
      <c r="AX3" s="1">
        <f>D12</f>
        <v>500</v>
      </c>
      <c r="AY3" s="1">
        <f>AX3/100</f>
        <v>5</v>
      </c>
      <c r="AZ3" s="1">
        <f>AW3</f>
        <v>1555</v>
      </c>
      <c r="BA3" s="1">
        <f>$O$12*SQRT(1+($E$3*(AZ3-$M$12)/PI()/($O$12^2))^2)</f>
        <v>0.30957666683658941</v>
      </c>
      <c r="BC3" s="1">
        <f>M13-L13</f>
        <v>2056</v>
      </c>
      <c r="BD3" s="1">
        <f>D13</f>
        <v>500</v>
      </c>
      <c r="BE3" s="1">
        <f>BD3/100</f>
        <v>5</v>
      </c>
      <c r="BF3" s="1">
        <f>BC3</f>
        <v>2056</v>
      </c>
      <c r="BG3" s="1">
        <f>$O$13*SQRT(1+($E$3*(BF3-$M$13)/PI()/($O$13^2))^2)</f>
        <v>0.28042386411361364</v>
      </c>
      <c r="BI3" s="1">
        <f>M14-L14</f>
        <v>2557</v>
      </c>
      <c r="BJ3" s="1">
        <f>D14</f>
        <v>400</v>
      </c>
      <c r="BK3" s="1">
        <f>BJ3/100</f>
        <v>4</v>
      </c>
      <c r="BL3" s="1">
        <f>BI3</f>
        <v>2557</v>
      </c>
      <c r="BM3" s="1">
        <f>$O$14*SQRT(1+($E$3*(BL3-$M$14)/PI()/($O$14^2))^2)</f>
        <v>0.33364854200476157</v>
      </c>
      <c r="BO3" s="1">
        <f>M15-L15</f>
        <v>2958</v>
      </c>
      <c r="BP3" s="1">
        <f>D15</f>
        <v>700</v>
      </c>
      <c r="BQ3" s="1">
        <f>BP3/100</f>
        <v>7</v>
      </c>
      <c r="BR3" s="1">
        <f>BO3</f>
        <v>2958</v>
      </c>
      <c r="BS3" s="1">
        <f>$O$15*SQRT(1+($E$3*(BR3-$M$15)/PI()/($O$15^2))^2)</f>
        <v>0.31297119984126187</v>
      </c>
      <c r="BU3" s="1">
        <f>M16-L16</f>
        <v>3659</v>
      </c>
      <c r="BV3" s="1">
        <f>D16</f>
        <v>800</v>
      </c>
      <c r="BW3" s="1">
        <f>BV3/100</f>
        <v>8</v>
      </c>
      <c r="BX3" s="1">
        <f>BU3</f>
        <v>3659</v>
      </c>
      <c r="BY3" s="1">
        <f>$O$16*SQRT(1+($E$3*(BX3-$M$16)/PI()/($O$16^2))^2)</f>
        <v>0.40089910347970131</v>
      </c>
    </row>
    <row r="4" spans="2:77">
      <c r="V4" s="1">
        <f t="shared" ref="V4:V35" si="0">V3+U$3</f>
        <v>1</v>
      </c>
      <c r="W4" s="1">
        <f t="shared" ref="W4:W67" si="1">$O$7*SQRT(1+($E$3*(V4-$M$7)/PI()/($O$7^2))^2)</f>
        <v>0.16000350048986711</v>
      </c>
      <c r="AB4" s="1">
        <f t="shared" ref="AB4:AB35" si="2">AB3+AA$3</f>
        <v>103</v>
      </c>
      <c r="AC4" s="1">
        <f t="shared" ref="AC4:AC67" si="3">$O$8*SQRT(1+($E$3*(AB4-$M$8)/PI()/($O$8^2))^2)</f>
        <v>0.19109527487682754</v>
      </c>
      <c r="AH4" s="1">
        <f t="shared" ref="AH4:AH35" si="4">AH3+AG$3</f>
        <v>305</v>
      </c>
      <c r="AI4" s="1">
        <f t="shared" ref="AI4:AI67" si="5">$O$9*SQRT(1+($E$3*(AH4-$M$9)/PI()/($O$9^2))^2)</f>
        <v>0.21010221181597277</v>
      </c>
      <c r="AN4" s="1">
        <f t="shared" ref="AN4:AN35" si="6">AN3+AM$3</f>
        <v>606.5</v>
      </c>
      <c r="AO4" s="1">
        <f t="shared" ref="AO4:AO67" si="7">$O$10*SQRT(1+($E$3*(AN4-$M$10)/PI()/($O$10^2))^2)</f>
        <v>0.24596185830301515</v>
      </c>
      <c r="AT4" s="1">
        <f t="shared" ref="AT4:AT35" si="8">AT3+AS$3</f>
        <v>960</v>
      </c>
      <c r="AU4" s="1">
        <f t="shared" ref="AU4:AU67" si="9">$O$11*SQRT(1+($E$3*(AT4-$M$11)/PI()/($O$11^2))^2)</f>
        <v>0.35543478475432366</v>
      </c>
      <c r="AZ4" s="1">
        <f t="shared" ref="AZ4:AZ35" si="10">AZ3+AY$3</f>
        <v>1560</v>
      </c>
      <c r="BA4" s="1">
        <f t="shared" ref="BA4:BA67" si="11">$O$12*SQRT(1+($E$3*(AZ4-$M$12)/PI()/($O$12^2))^2)</f>
        <v>0.30711220372323389</v>
      </c>
      <c r="BF4" s="1">
        <f t="shared" ref="BF4:BF35" si="12">BF3+BE$3</f>
        <v>2061</v>
      </c>
      <c r="BG4" s="1">
        <f t="shared" ref="BG4:BG67" si="13">$O$13*SQRT(1+($E$3*(BF4-$M$13)/PI()/($O$13^2))^2)</f>
        <v>0.27905565099260815</v>
      </c>
      <c r="BL4" s="1">
        <f t="shared" ref="BL4:BL35" si="14">BL3+BK$3</f>
        <v>2561</v>
      </c>
      <c r="BM4" s="1">
        <f t="shared" ref="BM4:BM67" si="15">$O$14*SQRT(1+($E$3*(BL4-$M$14)/PI()/($O$14^2))^2)</f>
        <v>0.33270016280332776</v>
      </c>
      <c r="BR4" s="1">
        <f t="shared" ref="BR4:BR35" si="16">BR3+BQ$3</f>
        <v>2965</v>
      </c>
      <c r="BS4" s="1">
        <f t="shared" ref="BS4:BS67" si="17">$O$15*SQRT(1+($E$3*(BR4-$M$15)/PI()/($O$15^2))^2)</f>
        <v>0.30855070726681255</v>
      </c>
      <c r="BX4" s="1">
        <f t="shared" ref="BX4:BX67" si="18">BX3+BW$3</f>
        <v>3667</v>
      </c>
      <c r="BY4" s="1">
        <f t="shared" ref="BY4:BY67" si="19">$O$16*SQRT(1+($E$3*(BX4-$M$16)/PI()/($O$16^2))^2)</f>
        <v>0.39864952091586903</v>
      </c>
    </row>
    <row r="5" spans="2:77">
      <c r="I5" s="9"/>
      <c r="J5" s="9"/>
      <c r="L5" s="7"/>
      <c r="M5" s="7"/>
      <c r="O5" s="7"/>
      <c r="P5" s="7"/>
      <c r="Q5" s="7"/>
      <c r="V5" s="1">
        <f t="shared" si="0"/>
        <v>2</v>
      </c>
      <c r="W5" s="1">
        <f t="shared" si="1"/>
        <v>0.16001400150000508</v>
      </c>
      <c r="AB5" s="1">
        <f t="shared" si="2"/>
        <v>105</v>
      </c>
      <c r="AC5" s="1">
        <f t="shared" si="3"/>
        <v>0.19036932103010756</v>
      </c>
      <c r="AH5" s="1">
        <f t="shared" si="4"/>
        <v>308</v>
      </c>
      <c r="AI5" s="1">
        <f t="shared" si="5"/>
        <v>0.20855617743007279</v>
      </c>
      <c r="AN5" s="1">
        <f t="shared" si="6"/>
        <v>610</v>
      </c>
      <c r="AO5" s="1">
        <f t="shared" si="7"/>
        <v>0.24618234973281011</v>
      </c>
      <c r="AT5" s="1">
        <f t="shared" si="8"/>
        <v>966</v>
      </c>
      <c r="AU5" s="1">
        <f t="shared" si="9"/>
        <v>0.35312369258754533</v>
      </c>
      <c r="AZ5" s="1">
        <f t="shared" si="10"/>
        <v>1565</v>
      </c>
      <c r="BA5" s="1">
        <f t="shared" si="11"/>
        <v>0.30467249152390874</v>
      </c>
      <c r="BF5" s="1">
        <f t="shared" si="12"/>
        <v>2066</v>
      </c>
      <c r="BG5" s="1">
        <f t="shared" si="13"/>
        <v>0.27772042833513744</v>
      </c>
      <c r="BL5" s="1">
        <f t="shared" si="14"/>
        <v>2565</v>
      </c>
      <c r="BM5" s="1">
        <f t="shared" si="15"/>
        <v>0.33176424262176707</v>
      </c>
      <c r="BR5" s="1">
        <f t="shared" si="16"/>
        <v>2972</v>
      </c>
      <c r="BS5" s="1">
        <f>$O$15*SQRT(1+($E$3*(BR5-$M$15)/PI()/($O$15^2))^2)</f>
        <v>0.30417805691114591</v>
      </c>
      <c r="BX5" s="1">
        <f t="shared" si="18"/>
        <v>3675</v>
      </c>
      <c r="BY5" s="1">
        <f t="shared" si="19"/>
        <v>0.39642890748626414</v>
      </c>
    </row>
    <row r="6" spans="2:77" ht="19.5" thickBot="1">
      <c r="B6" s="34" t="s">
        <v>0</v>
      </c>
      <c r="C6" s="52" t="s">
        <v>2</v>
      </c>
      <c r="D6" s="8" t="s">
        <v>1</v>
      </c>
      <c r="E6" s="8" t="s">
        <v>3</v>
      </c>
      <c r="F6" s="15" t="s">
        <v>9</v>
      </c>
      <c r="G6" s="7" t="s">
        <v>10</v>
      </c>
      <c r="H6" s="7" t="s">
        <v>16</v>
      </c>
      <c r="I6" s="7" t="s">
        <v>18</v>
      </c>
      <c r="J6" s="7" t="s">
        <v>11</v>
      </c>
      <c r="K6" s="18" t="s">
        <v>23</v>
      </c>
      <c r="L6" s="15" t="s">
        <v>12</v>
      </c>
      <c r="M6" s="7" t="s">
        <v>19</v>
      </c>
      <c r="N6" s="7" t="s">
        <v>17</v>
      </c>
      <c r="O6" s="7" t="s">
        <v>20</v>
      </c>
      <c r="P6" s="7" t="s">
        <v>21</v>
      </c>
      <c r="Q6" s="18" t="s">
        <v>22</v>
      </c>
      <c r="V6" s="1">
        <f t="shared" si="0"/>
        <v>3</v>
      </c>
      <c r="W6" s="1">
        <f t="shared" si="1"/>
        <v>0.16003150165232516</v>
      </c>
      <c r="AB6" s="1">
        <f t="shared" si="2"/>
        <v>107</v>
      </c>
      <c r="AC6" s="1">
        <f t="shared" si="3"/>
        <v>0.18965999324238061</v>
      </c>
      <c r="AH6" s="1">
        <f t="shared" si="4"/>
        <v>311</v>
      </c>
      <c r="AI6" s="1">
        <f t="shared" si="5"/>
        <v>0.20703859456408893</v>
      </c>
      <c r="AN6" s="1">
        <f t="shared" si="6"/>
        <v>613.5</v>
      </c>
      <c r="AO6" s="1">
        <f t="shared" si="7"/>
        <v>0.24642638508802167</v>
      </c>
      <c r="AT6" s="1">
        <f t="shared" si="8"/>
        <v>972</v>
      </c>
      <c r="AU6" s="1">
        <f t="shared" si="9"/>
        <v>0.35083604576718636</v>
      </c>
      <c r="AZ6" s="1">
        <f t="shared" si="10"/>
        <v>1570</v>
      </c>
      <c r="BA6" s="1">
        <f t="shared" si="11"/>
        <v>0.30225812957898773</v>
      </c>
      <c r="BF6" s="1">
        <f t="shared" si="12"/>
        <v>2071</v>
      </c>
      <c r="BG6" s="1">
        <f t="shared" si="13"/>
        <v>0.27641867421656247</v>
      </c>
      <c r="BL6" s="1">
        <f t="shared" si="14"/>
        <v>2569</v>
      </c>
      <c r="BM6" s="1">
        <f t="shared" si="15"/>
        <v>0.3308408871965568</v>
      </c>
      <c r="BR6" s="1">
        <f t="shared" si="16"/>
        <v>2979</v>
      </c>
      <c r="BS6" s="1">
        <f t="shared" si="17"/>
        <v>0.29985534176374001</v>
      </c>
      <c r="BX6" s="1">
        <f t="shared" si="18"/>
        <v>3683</v>
      </c>
      <c r="BY6" s="1">
        <f t="shared" si="19"/>
        <v>0.39423775271241024</v>
      </c>
    </row>
    <row r="7" spans="2:77">
      <c r="B7" s="57">
        <v>0</v>
      </c>
      <c r="C7" s="46" t="s">
        <v>6</v>
      </c>
      <c r="D7" s="53">
        <v>100</v>
      </c>
      <c r="E7" s="10" t="s">
        <v>6</v>
      </c>
      <c r="F7" s="46" t="s">
        <v>6</v>
      </c>
      <c r="G7" s="10" t="s">
        <v>6</v>
      </c>
      <c r="H7" s="49" t="s">
        <v>24</v>
      </c>
      <c r="I7" s="10" t="s">
        <v>6</v>
      </c>
      <c r="J7" s="10" t="s">
        <v>6</v>
      </c>
      <c r="K7" s="10" t="s">
        <v>6</v>
      </c>
      <c r="L7" s="54">
        <v>0</v>
      </c>
      <c r="M7" s="50">
        <v>0</v>
      </c>
      <c r="N7" s="55">
        <v>1E+18</v>
      </c>
      <c r="O7" s="47">
        <v>0.16</v>
      </c>
      <c r="P7" s="50">
        <f>$E$3/PI()/O7</f>
        <v>1.058380371561104E-3</v>
      </c>
      <c r="Q7" s="51">
        <f>PI()*(O7^2)/$E$3</f>
        <v>151.17438333063666</v>
      </c>
      <c r="V7" s="1">
        <f t="shared" si="0"/>
        <v>4</v>
      </c>
      <c r="W7" s="1">
        <f t="shared" si="1"/>
        <v>0.16005599865101744</v>
      </c>
      <c r="AB7" s="1">
        <f t="shared" si="2"/>
        <v>109</v>
      </c>
      <c r="AC7" s="1">
        <f t="shared" si="3"/>
        <v>0.18896747874160083</v>
      </c>
      <c r="AH7" s="1">
        <f t="shared" si="4"/>
        <v>314</v>
      </c>
      <c r="AI7" s="1">
        <f t="shared" si="5"/>
        <v>0.20555009339441194</v>
      </c>
      <c r="AN7" s="1">
        <f t="shared" si="6"/>
        <v>617</v>
      </c>
      <c r="AO7" s="1">
        <f t="shared" si="7"/>
        <v>0.24669389449805892</v>
      </c>
      <c r="AT7" s="1">
        <f t="shared" si="8"/>
        <v>978</v>
      </c>
      <c r="AU7" s="1">
        <f t="shared" si="9"/>
        <v>0.34857230590227412</v>
      </c>
      <c r="AZ7" s="1">
        <f t="shared" si="10"/>
        <v>1575</v>
      </c>
      <c r="BA7" s="1">
        <f t="shared" si="11"/>
        <v>0.29986973020187746</v>
      </c>
      <c r="BF7" s="1">
        <f t="shared" si="12"/>
        <v>2076</v>
      </c>
      <c r="BG7" s="1">
        <f t="shared" si="13"/>
        <v>0.27515086366187907</v>
      </c>
      <c r="BL7" s="1">
        <f t="shared" si="14"/>
        <v>2573</v>
      </c>
      <c r="BM7" s="1">
        <f t="shared" si="15"/>
        <v>0.32993020202035345</v>
      </c>
      <c r="BR7" s="1">
        <f t="shared" si="16"/>
        <v>2986</v>
      </c>
      <c r="BS7" s="1">
        <f t="shared" si="17"/>
        <v>0.29558475263260325</v>
      </c>
      <c r="BX7" s="1">
        <f t="shared" si="18"/>
        <v>3691</v>
      </c>
      <c r="BY7" s="1">
        <f t="shared" si="19"/>
        <v>0.39207655049159412</v>
      </c>
    </row>
    <row r="8" spans="2:77">
      <c r="B8" s="34">
        <v>1</v>
      </c>
      <c r="C8" s="4">
        <v>1</v>
      </c>
      <c r="D8" s="5">
        <v>200</v>
      </c>
      <c r="E8" s="6">
        <v>200</v>
      </c>
      <c r="F8" s="3">
        <f t="shared" ref="F8:F16" si="20">L7-D7</f>
        <v>-100</v>
      </c>
      <c r="G8" s="2">
        <f>M7</f>
        <v>0</v>
      </c>
      <c r="H8" s="2">
        <f t="shared" ref="H8:H16" si="21">F8*(1+(K8/F8)^2)</f>
        <v>-328.53694175398277</v>
      </c>
      <c r="I8" s="2">
        <f t="shared" ref="I8:I16" si="22">O7</f>
        <v>0.16</v>
      </c>
      <c r="J8" s="2">
        <f>$E$3/PI()/I8</f>
        <v>1.058380371561104E-3</v>
      </c>
      <c r="K8" s="21">
        <f>PI()*(I8^2)/$E$3</f>
        <v>151.17438333063666</v>
      </c>
      <c r="L8" s="3">
        <f>E8*(F8*(F8+E8)+K8^2)/((F8+E8)^2+K8^2)</f>
        <v>78.248090499505935</v>
      </c>
      <c r="M8" s="2">
        <f>G8-F8+C8+L8</f>
        <v>179.24809049950593</v>
      </c>
      <c r="N8" s="2">
        <f>H8*E8/(H8+E8)</f>
        <v>511.19458308382053</v>
      </c>
      <c r="O8" s="2">
        <f>I8/SQRT((1+F8/E8)^2+(K8/E8)^2)</f>
        <v>0.17654599636391216</v>
      </c>
      <c r="P8" s="2">
        <f>$E$3/PI()/O8</f>
        <v>9.5918833016590387E-4</v>
      </c>
      <c r="Q8" s="21">
        <f>PI()*(O8^2)/$E$3</f>
        <v>184.05769838064677</v>
      </c>
      <c r="V8" s="1">
        <f t="shared" si="0"/>
        <v>5</v>
      </c>
      <c r="W8" s="1">
        <f t="shared" si="1"/>
        <v>0.1600874892840557</v>
      </c>
      <c r="AB8" s="1">
        <f t="shared" si="2"/>
        <v>111</v>
      </c>
      <c r="AC8" s="1">
        <f t="shared" si="3"/>
        <v>0.18829196303941564</v>
      </c>
      <c r="AH8" s="1">
        <f t="shared" si="4"/>
        <v>317</v>
      </c>
      <c r="AI8" s="1">
        <f t="shared" si="5"/>
        <v>0.20409131022750288</v>
      </c>
      <c r="AN8" s="1">
        <f t="shared" si="6"/>
        <v>620.5</v>
      </c>
      <c r="AO8" s="1">
        <f t="shared" si="7"/>
        <v>0.24698480168863859</v>
      </c>
      <c r="AT8" s="1">
        <f t="shared" si="8"/>
        <v>984</v>
      </c>
      <c r="AU8" s="1">
        <f t="shared" si="9"/>
        <v>0.34633294178302337</v>
      </c>
      <c r="AZ8" s="1">
        <f t="shared" si="10"/>
        <v>1580</v>
      </c>
      <c r="BA8" s="1">
        <f t="shared" si="11"/>
        <v>0.29750791867723819</v>
      </c>
      <c r="BF8" s="1">
        <f t="shared" si="12"/>
        <v>2081</v>
      </c>
      <c r="BG8" s="1">
        <f t="shared" si="13"/>
        <v>0.27391746798873529</v>
      </c>
      <c r="BL8" s="1">
        <f t="shared" si="14"/>
        <v>2577</v>
      </c>
      <c r="BM8" s="1">
        <f t="shared" si="15"/>
        <v>0.32903229229811753</v>
      </c>
      <c r="BR8" s="1">
        <f t="shared" si="16"/>
        <v>2993</v>
      </c>
      <c r="BS8" s="1">
        <f t="shared" si="17"/>
        <v>0.29136858155972145</v>
      </c>
      <c r="BX8" s="1">
        <f t="shared" si="18"/>
        <v>3699</v>
      </c>
      <c r="BY8" s="1">
        <f t="shared" si="19"/>
        <v>0.38994579884353292</v>
      </c>
    </row>
    <row r="9" spans="2:77">
      <c r="B9" s="34">
        <v>2</v>
      </c>
      <c r="C9" s="4">
        <v>1</v>
      </c>
      <c r="D9" s="5">
        <v>300</v>
      </c>
      <c r="E9" s="17">
        <v>200</v>
      </c>
      <c r="F9" s="3">
        <f t="shared" si="20"/>
        <v>-121.75190950049407</v>
      </c>
      <c r="G9" s="2">
        <f t="shared" ref="G9:G16" si="23">M8</f>
        <v>179.24809049950593</v>
      </c>
      <c r="H9" s="2">
        <f t="shared" si="21"/>
        <v>-400.00000000000006</v>
      </c>
      <c r="I9" s="2">
        <f t="shared" si="22"/>
        <v>0.17654599636391216</v>
      </c>
      <c r="J9" s="2">
        <f>P8</f>
        <v>9.5918833016590387E-4</v>
      </c>
      <c r="K9" s="21">
        <f>Q8</f>
        <v>184.05769838064677</v>
      </c>
      <c r="L9" s="3">
        <f t="shared" ref="L9:L16" si="24">E9*(F9*(F9+E9)+K9^2)/((F9+E9)^2+K9^2)</f>
        <v>121.75190950049411</v>
      </c>
      <c r="M9" s="2">
        <f t="shared" ref="M9:M16" si="25">G9-F9+C9+L9</f>
        <v>423.75190950049409</v>
      </c>
      <c r="N9" s="2">
        <f t="shared" ref="N9:N16" si="26">H9*E9/(H9+E9)</f>
        <v>399.99999999999994</v>
      </c>
      <c r="O9" s="2">
        <f t="shared" ref="O9:O16" si="27">I9/SQRT((1+F9/E9)^2+(K9/E9)^2)</f>
        <v>0.17654599636391216</v>
      </c>
      <c r="P9" s="2">
        <f t="shared" ref="P9:P16" si="28">$E$3/PI()/O9</f>
        <v>9.5918833016590387E-4</v>
      </c>
      <c r="Q9" s="21">
        <f t="shared" ref="Q9:Q16" si="29">PI()*(O9^2)/$E$3</f>
        <v>184.05769838064677</v>
      </c>
      <c r="V9" s="1">
        <f t="shared" si="0"/>
        <v>6</v>
      </c>
      <c r="W9" s="1">
        <f t="shared" si="1"/>
        <v>0.16012596942530155</v>
      </c>
      <c r="AB9" s="1">
        <f t="shared" si="2"/>
        <v>113</v>
      </c>
      <c r="AC9" s="1">
        <f t="shared" si="3"/>
        <v>0.18763362973235317</v>
      </c>
      <c r="AH9" s="1">
        <f t="shared" si="4"/>
        <v>320</v>
      </c>
      <c r="AI9" s="1">
        <f t="shared" si="5"/>
        <v>0.20266288680183958</v>
      </c>
      <c r="AN9" s="1">
        <f t="shared" si="6"/>
        <v>624</v>
      </c>
      <c r="AO9" s="1">
        <f t="shared" si="7"/>
        <v>0.24729902408869309</v>
      </c>
      <c r="AT9" s="1">
        <f t="shared" si="8"/>
        <v>990</v>
      </c>
      <c r="AU9" s="1">
        <f t="shared" si="9"/>
        <v>0.34411842928811409</v>
      </c>
      <c r="AZ9" s="1">
        <f t="shared" si="10"/>
        <v>1585</v>
      </c>
      <c r="BA9" s="1">
        <f t="shared" si="11"/>
        <v>0.29517333322902722</v>
      </c>
      <c r="BF9" s="1">
        <f t="shared" si="12"/>
        <v>2086</v>
      </c>
      <c r="BG9" s="1">
        <f t="shared" si="13"/>
        <v>0.27271895413059899</v>
      </c>
      <c r="BL9" s="1">
        <f t="shared" si="14"/>
        <v>2581</v>
      </c>
      <c r="BM9" s="1">
        <f t="shared" si="15"/>
        <v>0.32814726290233281</v>
      </c>
      <c r="BR9" s="1">
        <f t="shared" si="16"/>
        <v>3000</v>
      </c>
      <c r="BS9" s="1">
        <f t="shared" si="17"/>
        <v>0.28720922509207431</v>
      </c>
      <c r="BX9" s="1">
        <f t="shared" si="18"/>
        <v>3707</v>
      </c>
      <c r="BY9" s="1">
        <f t="shared" si="19"/>
        <v>0.38784599963739735</v>
      </c>
    </row>
    <row r="10" spans="2:77">
      <c r="B10" s="34">
        <v>3</v>
      </c>
      <c r="C10" s="4">
        <v>1</v>
      </c>
      <c r="D10" s="5">
        <v>350</v>
      </c>
      <c r="E10" s="17">
        <v>400</v>
      </c>
      <c r="F10" s="3">
        <f t="shared" si="20"/>
        <v>-178.24809049950591</v>
      </c>
      <c r="G10" s="2">
        <f t="shared" si="23"/>
        <v>423.75190950049409</v>
      </c>
      <c r="H10" s="2">
        <f t="shared" si="21"/>
        <v>-368.30474826367447</v>
      </c>
      <c r="I10" s="2">
        <f t="shared" si="22"/>
        <v>0.17654599636391216</v>
      </c>
      <c r="J10" s="2">
        <f t="shared" ref="J10:J16" si="30">P9</f>
        <v>9.5918833016590387E-4</v>
      </c>
      <c r="K10" s="21">
        <f t="shared" ref="K10:K16" si="31">Q9</f>
        <v>184.05769838064677</v>
      </c>
      <c r="L10" s="3">
        <f t="shared" si="24"/>
        <v>-27.210307827847355</v>
      </c>
      <c r="M10" s="2">
        <f t="shared" si="25"/>
        <v>575.78969217215263</v>
      </c>
      <c r="N10" s="2">
        <f t="shared" si="26"/>
        <v>-4648.0747504720403</v>
      </c>
      <c r="O10" s="2">
        <f t="shared" si="27"/>
        <v>0.24504455153953988</v>
      </c>
      <c r="P10" s="2">
        <f t="shared" si="28"/>
        <v>6.9106151671547019E-4</v>
      </c>
      <c r="Q10" s="21">
        <f t="shared" si="29"/>
        <v>354.59151698130478</v>
      </c>
      <c r="V10" s="1">
        <f t="shared" si="0"/>
        <v>7</v>
      </c>
      <c r="W10" s="1">
        <f t="shared" si="1"/>
        <v>0.16017143403720396</v>
      </c>
      <c r="AB10" s="1">
        <f t="shared" si="2"/>
        <v>115</v>
      </c>
      <c r="AC10" s="1">
        <f t="shared" si="3"/>
        <v>0.18699266029943726</v>
      </c>
      <c r="AH10" s="1">
        <f t="shared" si="4"/>
        <v>323</v>
      </c>
      <c r="AI10" s="1">
        <f t="shared" si="5"/>
        <v>0.20126546952689314</v>
      </c>
      <c r="AN10" s="1">
        <f t="shared" si="6"/>
        <v>627.5</v>
      </c>
      <c r="AO10" s="1">
        <f t="shared" si="7"/>
        <v>0.24763647294522476</v>
      </c>
      <c r="AT10" s="1">
        <f t="shared" si="8"/>
        <v>996</v>
      </c>
      <c r="AU10" s="1">
        <f t="shared" si="9"/>
        <v>0.3419292512742011</v>
      </c>
      <c r="AZ10" s="1">
        <f t="shared" si="10"/>
        <v>1590</v>
      </c>
      <c r="BA10" s="1">
        <f t="shared" si="11"/>
        <v>0.29286662495573518</v>
      </c>
      <c r="BF10" s="1">
        <f t="shared" si="12"/>
        <v>2091</v>
      </c>
      <c r="BG10" s="1">
        <f t="shared" si="13"/>
        <v>0.27155578394146135</v>
      </c>
      <c r="BL10" s="1">
        <f t="shared" si="14"/>
        <v>2585</v>
      </c>
      <c r="BM10" s="1">
        <f t="shared" si="15"/>
        <v>0.32727521832733963</v>
      </c>
      <c r="BR10" s="1">
        <f t="shared" si="16"/>
        <v>3007</v>
      </c>
      <c r="BS10" s="1">
        <f t="shared" si="17"/>
        <v>0.28310918735087787</v>
      </c>
      <c r="BX10" s="1">
        <f t="shared" si="18"/>
        <v>3715</v>
      </c>
      <c r="BY10" s="1">
        <f t="shared" si="19"/>
        <v>0.38577765829868949</v>
      </c>
    </row>
    <row r="11" spans="2:77">
      <c r="B11" s="34">
        <v>4</v>
      </c>
      <c r="C11" s="4">
        <v>1</v>
      </c>
      <c r="D11" s="5">
        <v>600</v>
      </c>
      <c r="E11" s="17">
        <v>400</v>
      </c>
      <c r="F11" s="3">
        <f t="shared" si="20"/>
        <v>-377.21030782784737</v>
      </c>
      <c r="G11" s="2">
        <f t="shared" si="23"/>
        <v>575.78969217215263</v>
      </c>
      <c r="H11" s="2">
        <f t="shared" si="21"/>
        <v>-710.53933226290178</v>
      </c>
      <c r="I11" s="2">
        <f t="shared" si="22"/>
        <v>0.24504455153953988</v>
      </c>
      <c r="J11" s="2">
        <f t="shared" si="30"/>
        <v>6.9106151671547019E-4</v>
      </c>
      <c r="K11" s="21">
        <f t="shared" si="31"/>
        <v>354.59151698130478</v>
      </c>
      <c r="L11" s="3">
        <f t="shared" si="24"/>
        <v>371.11904650003379</v>
      </c>
      <c r="M11" s="2">
        <f t="shared" si="25"/>
        <v>1325.1190465000338</v>
      </c>
      <c r="N11" s="2">
        <f t="shared" si="26"/>
        <v>915.23264004620319</v>
      </c>
      <c r="O11" s="2">
        <f t="shared" si="27"/>
        <v>0.27585546023064605</v>
      </c>
      <c r="P11" s="2">
        <f t="shared" si="28"/>
        <v>6.1387532191020883E-4</v>
      </c>
      <c r="Q11" s="21">
        <f t="shared" si="29"/>
        <v>449.36724182405771</v>
      </c>
      <c r="V11" s="1">
        <f t="shared" si="0"/>
        <v>8</v>
      </c>
      <c r="W11" s="1">
        <f t="shared" si="1"/>
        <v>0.16022387717409028</v>
      </c>
      <c r="AB11" s="1">
        <f t="shared" si="2"/>
        <v>117</v>
      </c>
      <c r="AC11" s="1">
        <f t="shared" si="3"/>
        <v>0.18636923389659973</v>
      </c>
      <c r="AH11" s="1">
        <f t="shared" si="4"/>
        <v>326</v>
      </c>
      <c r="AI11" s="1">
        <f t="shared" si="5"/>
        <v>0.199899708657755</v>
      </c>
      <c r="AN11" s="1">
        <f t="shared" si="6"/>
        <v>631</v>
      </c>
      <c r="AO11" s="1">
        <f t="shared" si="7"/>
        <v>0.24799705344574011</v>
      </c>
      <c r="AT11" s="1">
        <f t="shared" si="8"/>
        <v>1002</v>
      </c>
      <c r="AU11" s="1">
        <f t="shared" si="9"/>
        <v>0.33976589744665958</v>
      </c>
      <c r="AZ11" s="1">
        <f t="shared" si="10"/>
        <v>1595</v>
      </c>
      <c r="BA11" s="1">
        <f t="shared" si="11"/>
        <v>0.29058845773008413</v>
      </c>
      <c r="BF11" s="1">
        <f t="shared" si="12"/>
        <v>2096</v>
      </c>
      <c r="BG11" s="1">
        <f t="shared" si="13"/>
        <v>0.27042841348364544</v>
      </c>
      <c r="BL11" s="1">
        <f t="shared" si="14"/>
        <v>2589</v>
      </c>
      <c r="BM11" s="1">
        <f t="shared" si="15"/>
        <v>0.32641626264280893</v>
      </c>
      <c r="BR11" s="1">
        <f t="shared" si="16"/>
        <v>3014</v>
      </c>
      <c r="BS11" s="1">
        <f t="shared" si="17"/>
        <v>0.27907108283299081</v>
      </c>
      <c r="BX11" s="1">
        <f t="shared" si="18"/>
        <v>3723</v>
      </c>
      <c r="BY11" s="1">
        <f t="shared" si="19"/>
        <v>0.38374128349551645</v>
      </c>
    </row>
    <row r="12" spans="2:77">
      <c r="B12" s="34">
        <v>5</v>
      </c>
      <c r="C12" s="4">
        <v>1</v>
      </c>
      <c r="D12" s="5">
        <v>500</v>
      </c>
      <c r="E12" s="17">
        <v>400</v>
      </c>
      <c r="F12" s="3">
        <f t="shared" si="20"/>
        <v>-228.88095349996621</v>
      </c>
      <c r="G12" s="2">
        <f t="shared" si="23"/>
        <v>1325.1190465000338</v>
      </c>
      <c r="H12" s="2">
        <f t="shared" si="21"/>
        <v>-1111.1339978739315</v>
      </c>
      <c r="I12" s="2">
        <f t="shared" si="22"/>
        <v>0.27585546023064605</v>
      </c>
      <c r="J12" s="2">
        <f t="shared" si="30"/>
        <v>6.1387532191020883E-4</v>
      </c>
      <c r="K12" s="21">
        <f t="shared" si="31"/>
        <v>449.36724182405771</v>
      </c>
      <c r="L12" s="3">
        <f t="shared" si="24"/>
        <v>281.58499155705215</v>
      </c>
      <c r="M12" s="2">
        <f t="shared" si="25"/>
        <v>1836.584991557052</v>
      </c>
      <c r="N12" s="2">
        <f t="shared" si="26"/>
        <v>624.99275871825841</v>
      </c>
      <c r="O12" s="2">
        <f t="shared" si="27"/>
        <v>0.22947521427325301</v>
      </c>
      <c r="P12" s="2">
        <f t="shared" si="28"/>
        <v>7.3794836617138975E-4</v>
      </c>
      <c r="Q12" s="21">
        <f t="shared" si="29"/>
        <v>310.96378119760885</v>
      </c>
      <c r="V12" s="1">
        <f t="shared" si="0"/>
        <v>9</v>
      </c>
      <c r="W12" s="1">
        <f t="shared" si="1"/>
        <v>0.1602832919860438</v>
      </c>
      <c r="AB12" s="1">
        <f t="shared" si="2"/>
        <v>119</v>
      </c>
      <c r="AC12" s="1">
        <f t="shared" si="3"/>
        <v>0.1857635271482862</v>
      </c>
      <c r="AH12" s="1">
        <f t="shared" si="4"/>
        <v>329</v>
      </c>
      <c r="AI12" s="1">
        <f t="shared" si="5"/>
        <v>0.19856625740437117</v>
      </c>
      <c r="AN12" s="1">
        <f t="shared" si="6"/>
        <v>634.5</v>
      </c>
      <c r="AO12" s="1">
        <f t="shared" si="7"/>
        <v>0.24838066484787963</v>
      </c>
      <c r="AT12" s="1">
        <f t="shared" si="8"/>
        <v>1008</v>
      </c>
      <c r="AU12" s="1">
        <f t="shared" si="9"/>
        <v>0.33762886421056088</v>
      </c>
      <c r="AZ12" s="1">
        <f t="shared" si="10"/>
        <v>1600</v>
      </c>
      <c r="BA12" s="1">
        <f t="shared" si="11"/>
        <v>0.28833950806036152</v>
      </c>
      <c r="BF12" s="1">
        <f t="shared" si="12"/>
        <v>2101</v>
      </c>
      <c r="BG12" s="1">
        <f t="shared" si="13"/>
        <v>0.26933729230046727</v>
      </c>
      <c r="BL12" s="1">
        <f t="shared" si="14"/>
        <v>2593</v>
      </c>
      <c r="BM12" s="1">
        <f t="shared" si="15"/>
        <v>0.32557049944638233</v>
      </c>
      <c r="BR12" s="1">
        <f t="shared" si="16"/>
        <v>3021</v>
      </c>
      <c r="BS12" s="1">
        <f t="shared" si="17"/>
        <v>0.27509763886900324</v>
      </c>
      <c r="BX12" s="1">
        <f t="shared" si="18"/>
        <v>3731</v>
      </c>
      <c r="BY12" s="1">
        <f t="shared" si="19"/>
        <v>0.38173738680384661</v>
      </c>
    </row>
    <row r="13" spans="2:77">
      <c r="B13" s="34">
        <v>6</v>
      </c>
      <c r="C13" s="4">
        <v>1</v>
      </c>
      <c r="D13" s="5">
        <v>500</v>
      </c>
      <c r="E13" s="17">
        <v>400</v>
      </c>
      <c r="F13" s="3">
        <f t="shared" si="20"/>
        <v>-218.41500844294785</v>
      </c>
      <c r="G13" s="2">
        <f t="shared" si="23"/>
        <v>1836.584991557052</v>
      </c>
      <c r="H13" s="2">
        <f t="shared" si="21"/>
        <v>-661.14316117414137</v>
      </c>
      <c r="I13" s="2">
        <f t="shared" si="22"/>
        <v>0.22947521427325301</v>
      </c>
      <c r="J13" s="2">
        <f t="shared" si="30"/>
        <v>7.3794836617138975E-4</v>
      </c>
      <c r="K13" s="21">
        <f t="shared" si="31"/>
        <v>310.96378119760885</v>
      </c>
      <c r="L13" s="3">
        <f t="shared" si="24"/>
        <v>175.94475121774909</v>
      </c>
      <c r="M13" s="2">
        <f t="shared" si="25"/>
        <v>2231.9447512177489</v>
      </c>
      <c r="N13" s="2">
        <f t="shared" si="26"/>
        <v>1012.6907527680007</v>
      </c>
      <c r="O13" s="2">
        <f t="shared" si="27"/>
        <v>0.25490207458920233</v>
      </c>
      <c r="P13" s="2">
        <f t="shared" si="28"/>
        <v>6.6433692123802723E-4</v>
      </c>
      <c r="Q13" s="21">
        <f t="shared" si="29"/>
        <v>383.69397581302383</v>
      </c>
      <c r="V13" s="1">
        <f t="shared" si="0"/>
        <v>10</v>
      </c>
      <c r="W13" s="1">
        <f t="shared" si="1"/>
        <v>0.1603496707233619</v>
      </c>
      <c r="AB13" s="1">
        <f t="shared" si="2"/>
        <v>121</v>
      </c>
      <c r="AC13" s="1">
        <f t="shared" si="3"/>
        <v>0.18517571393668347</v>
      </c>
      <c r="AH13" s="1">
        <f t="shared" si="4"/>
        <v>332</v>
      </c>
      <c r="AI13" s="1">
        <f t="shared" si="5"/>
        <v>0.19726577097472262</v>
      </c>
      <c r="AN13" s="1">
        <f t="shared" si="6"/>
        <v>638</v>
      </c>
      <c r="AO13" s="1">
        <f t="shared" si="7"/>
        <v>0.24878720061584217</v>
      </c>
      <c r="AT13" s="1">
        <f t="shared" si="8"/>
        <v>1014</v>
      </c>
      <c r="AU13" s="1">
        <f t="shared" si="9"/>
        <v>0.33551865450086976</v>
      </c>
      <c r="AZ13" s="1">
        <f t="shared" si="10"/>
        <v>1605</v>
      </c>
      <c r="BA13" s="1">
        <f t="shared" si="11"/>
        <v>0.2861204649104821</v>
      </c>
      <c r="BF13" s="1">
        <f t="shared" si="12"/>
        <v>2106</v>
      </c>
      <c r="BG13" s="1">
        <f t="shared" si="13"/>
        <v>0.2682828626756828</v>
      </c>
      <c r="BL13" s="1">
        <f t="shared" si="14"/>
        <v>2597</v>
      </c>
      <c r="BM13" s="1">
        <f t="shared" si="15"/>
        <v>0.32473803181550925</v>
      </c>
      <c r="BR13" s="1">
        <f t="shared" si="16"/>
        <v>3028</v>
      </c>
      <c r="BS13" s="1">
        <f t="shared" si="17"/>
        <v>0.27119169765249446</v>
      </c>
      <c r="BX13" s="1">
        <f t="shared" si="18"/>
        <v>3739</v>
      </c>
      <c r="BY13" s="1">
        <f t="shared" si="19"/>
        <v>0.37976648235139238</v>
      </c>
    </row>
    <row r="14" spans="2:77">
      <c r="B14" s="34">
        <v>7</v>
      </c>
      <c r="C14" s="4">
        <v>1</v>
      </c>
      <c r="D14" s="5">
        <v>400</v>
      </c>
      <c r="E14" s="17">
        <v>500</v>
      </c>
      <c r="F14" s="3">
        <f t="shared" si="20"/>
        <v>-324.05524878225094</v>
      </c>
      <c r="G14" s="2">
        <f t="shared" si="23"/>
        <v>2231.9447512177489</v>
      </c>
      <c r="H14" s="2">
        <f t="shared" si="21"/>
        <v>-778.36378915750811</v>
      </c>
      <c r="I14" s="2">
        <f t="shared" si="22"/>
        <v>0.25490207458920233</v>
      </c>
      <c r="J14" s="2">
        <f t="shared" si="30"/>
        <v>6.6433692123802723E-4</v>
      </c>
      <c r="K14" s="21">
        <f t="shared" si="31"/>
        <v>383.69397581302383</v>
      </c>
      <c r="L14" s="3">
        <f t="shared" si="24"/>
        <v>253.13292896506491</v>
      </c>
      <c r="M14" s="2">
        <f t="shared" si="25"/>
        <v>2810.1329289650648</v>
      </c>
      <c r="N14" s="2">
        <f t="shared" si="26"/>
        <v>1398.105320223749</v>
      </c>
      <c r="O14" s="2">
        <f t="shared" si="27"/>
        <v>0.30193731903852555</v>
      </c>
      <c r="P14" s="2">
        <f t="shared" si="28"/>
        <v>5.6084772822722749E-4</v>
      </c>
      <c r="Q14" s="21">
        <f t="shared" si="29"/>
        <v>538.35881620295277</v>
      </c>
      <c r="V14" s="1">
        <f t="shared" si="0"/>
        <v>11</v>
      </c>
      <c r="W14" s="1">
        <f t="shared" si="1"/>
        <v>0.1604230047415881</v>
      </c>
      <c r="AB14" s="1">
        <f t="shared" si="2"/>
        <v>123</v>
      </c>
      <c r="AC14" s="1">
        <f t="shared" si="3"/>
        <v>0.18460596518902259</v>
      </c>
      <c r="AH14" s="1">
        <f t="shared" si="4"/>
        <v>335</v>
      </c>
      <c r="AI14" s="1">
        <f t="shared" si="5"/>
        <v>0.19599890555172375</v>
      </c>
      <c r="AN14" s="1">
        <f t="shared" si="6"/>
        <v>641.5</v>
      </c>
      <c r="AO14" s="1">
        <f t="shared" si="7"/>
        <v>0.24921654856318648</v>
      </c>
      <c r="AT14" s="1">
        <f t="shared" si="8"/>
        <v>1020</v>
      </c>
      <c r="AU14" s="1">
        <f t="shared" si="9"/>
        <v>0.33343577759085169</v>
      </c>
      <c r="AZ14" s="1">
        <f t="shared" si="10"/>
        <v>1610</v>
      </c>
      <c r="BA14" s="1">
        <f t="shared" si="11"/>
        <v>0.28393202947579965</v>
      </c>
      <c r="BF14" s="1">
        <f t="shared" si="12"/>
        <v>2111</v>
      </c>
      <c r="BG14" s="1">
        <f t="shared" si="13"/>
        <v>0.2672655588818304</v>
      </c>
      <c r="BL14" s="1">
        <f t="shared" si="14"/>
        <v>2601</v>
      </c>
      <c r="BM14" s="1">
        <f t="shared" si="15"/>
        <v>0.32391896225851119</v>
      </c>
      <c r="BR14" s="1">
        <f t="shared" si="16"/>
        <v>3035</v>
      </c>
      <c r="BS14" s="1">
        <f t="shared" si="17"/>
        <v>0.26735621774442098</v>
      </c>
      <c r="BX14" s="1">
        <f t="shared" si="18"/>
        <v>3747</v>
      </c>
      <c r="BY14" s="1">
        <f t="shared" si="19"/>
        <v>0.37782908643981966</v>
      </c>
    </row>
    <row r="15" spans="2:77">
      <c r="B15" s="34">
        <v>8</v>
      </c>
      <c r="C15" s="4">
        <v>1</v>
      </c>
      <c r="D15" s="5">
        <v>700</v>
      </c>
      <c r="E15" s="17">
        <v>400</v>
      </c>
      <c r="F15" s="3">
        <f t="shared" si="20"/>
        <v>-146.86707103493509</v>
      </c>
      <c r="G15" s="2">
        <f t="shared" si="23"/>
        <v>2810.1329289650648</v>
      </c>
      <c r="H15" s="2">
        <f t="shared" si="21"/>
        <v>-2120.2857069557335</v>
      </c>
      <c r="I15" s="2">
        <f t="shared" si="22"/>
        <v>0.30193731903852555</v>
      </c>
      <c r="J15" s="2">
        <f t="shared" si="30"/>
        <v>5.6084772822722749E-4</v>
      </c>
      <c r="K15" s="21">
        <f t="shared" si="31"/>
        <v>538.35881620295277</v>
      </c>
      <c r="L15" s="3">
        <f t="shared" si="24"/>
        <v>285.55940837533319</v>
      </c>
      <c r="M15" s="2">
        <f t="shared" si="25"/>
        <v>3243.5594083753331</v>
      </c>
      <c r="N15" s="2">
        <f t="shared" si="26"/>
        <v>493.00780640858812</v>
      </c>
      <c r="O15" s="2">
        <f t="shared" si="27"/>
        <v>0.20301705313294605</v>
      </c>
      <c r="P15" s="2">
        <f t="shared" si="28"/>
        <v>8.3412135501190394E-4</v>
      </c>
      <c r="Q15" s="21">
        <f t="shared" si="29"/>
        <v>243.39030755308826</v>
      </c>
      <c r="V15" s="1">
        <f t="shared" si="0"/>
        <v>12</v>
      </c>
      <c r="W15" s="1">
        <f t="shared" si="1"/>
        <v>0.16050328450711043</v>
      </c>
      <c r="AB15" s="1">
        <f t="shared" si="2"/>
        <v>125</v>
      </c>
      <c r="AC15" s="1">
        <f t="shared" si="3"/>
        <v>0.18405444866343929</v>
      </c>
      <c r="AH15" s="1">
        <f t="shared" si="4"/>
        <v>338</v>
      </c>
      <c r="AI15" s="1">
        <f t="shared" si="5"/>
        <v>0.19476631720409052</v>
      </c>
      <c r="AN15" s="1">
        <f t="shared" si="6"/>
        <v>645</v>
      </c>
      <c r="AO15" s="1">
        <f t="shared" si="7"/>
        <v>0.2496685910015797</v>
      </c>
      <c r="AT15" s="1">
        <f t="shared" si="8"/>
        <v>1026</v>
      </c>
      <c r="AU15" s="1">
        <f t="shared" si="9"/>
        <v>0.33138074887769053</v>
      </c>
      <c r="AZ15" s="1">
        <f t="shared" si="10"/>
        <v>1615</v>
      </c>
      <c r="BA15" s="1">
        <f t="shared" si="11"/>
        <v>0.28177491491163476</v>
      </c>
      <c r="BF15" s="1">
        <f t="shared" si="12"/>
        <v>2116</v>
      </c>
      <c r="BG15" s="1">
        <f t="shared" si="13"/>
        <v>0.26628580641975841</v>
      </c>
      <c r="BL15" s="1">
        <f t="shared" si="14"/>
        <v>2605</v>
      </c>
      <c r="BM15" s="1">
        <f t="shared" si="15"/>
        <v>0.32311339266490818</v>
      </c>
      <c r="BR15" s="1">
        <f t="shared" si="16"/>
        <v>3042</v>
      </c>
      <c r="BS15" s="1">
        <f t="shared" si="17"/>
        <v>0.26359427494576115</v>
      </c>
      <c r="BX15" s="1">
        <f t="shared" si="18"/>
        <v>3755</v>
      </c>
      <c r="BY15" s="1">
        <f t="shared" si="19"/>
        <v>0.37592571714505574</v>
      </c>
    </row>
    <row r="16" spans="2:77">
      <c r="B16" s="34">
        <v>9</v>
      </c>
      <c r="C16" s="4">
        <v>1</v>
      </c>
      <c r="D16" s="5">
        <v>800</v>
      </c>
      <c r="E16" s="6">
        <v>400</v>
      </c>
      <c r="F16" s="3">
        <f t="shared" si="20"/>
        <v>-414.44059162466681</v>
      </c>
      <c r="G16" s="2">
        <f t="shared" si="23"/>
        <v>3243.5594083753331</v>
      </c>
      <c r="H16" s="2">
        <f t="shared" si="21"/>
        <v>-557.37746365875523</v>
      </c>
      <c r="I16" s="2">
        <f t="shared" si="22"/>
        <v>0.20301705313294605</v>
      </c>
      <c r="J16" s="2">
        <f t="shared" si="30"/>
        <v>8.3412135501190394E-4</v>
      </c>
      <c r="K16" s="21">
        <f t="shared" si="31"/>
        <v>243.39030755308826</v>
      </c>
      <c r="L16" s="3">
        <f t="shared" si="24"/>
        <v>438.86622003442267</v>
      </c>
      <c r="M16" s="2">
        <f t="shared" si="25"/>
        <v>4097.8662200344224</v>
      </c>
      <c r="N16" s="2">
        <f t="shared" si="26"/>
        <v>1416.6639891142945</v>
      </c>
      <c r="O16" s="2">
        <f t="shared" si="27"/>
        <v>0.33306283839150164</v>
      </c>
      <c r="P16" s="2">
        <f t="shared" si="28"/>
        <v>5.0843516577110128E-4</v>
      </c>
      <c r="Q16" s="21">
        <f t="shared" si="29"/>
        <v>655.07435522555363</v>
      </c>
      <c r="V16" s="1">
        <f t="shared" si="0"/>
        <v>13</v>
      </c>
      <c r="W16" s="1">
        <f t="shared" si="1"/>
        <v>0.16059049960331737</v>
      </c>
      <c r="AB16" s="1">
        <f t="shared" si="2"/>
        <v>127</v>
      </c>
      <c r="AC16" s="1">
        <f t="shared" si="3"/>
        <v>0.18352132873390065</v>
      </c>
      <c r="AH16" s="1">
        <f t="shared" si="4"/>
        <v>341</v>
      </c>
      <c r="AI16" s="1">
        <f t="shared" si="5"/>
        <v>0.1935686607319593</v>
      </c>
      <c r="AN16" s="1">
        <f t="shared" si="6"/>
        <v>648.5</v>
      </c>
      <c r="AO16" s="1">
        <f t="shared" si="7"/>
        <v>0.25014320489505254</v>
      </c>
      <c r="AT16" s="1">
        <f t="shared" si="8"/>
        <v>1032</v>
      </c>
      <c r="AU16" s="1">
        <f t="shared" si="9"/>
        <v>0.32935408964432683</v>
      </c>
      <c r="AZ16" s="1">
        <f t="shared" si="10"/>
        <v>1620</v>
      </c>
      <c r="BA16" s="1">
        <f t="shared" si="11"/>
        <v>0.27964984601145132</v>
      </c>
      <c r="BF16" s="1">
        <f t="shared" si="12"/>
        <v>2121</v>
      </c>
      <c r="BG16" s="1">
        <f t="shared" si="13"/>
        <v>0.26534402125179107</v>
      </c>
      <c r="BL16" s="1">
        <f t="shared" si="14"/>
        <v>2609</v>
      </c>
      <c r="BM16" s="1">
        <f t="shared" si="15"/>
        <v>0.32232142425504345</v>
      </c>
      <c r="BR16" s="1">
        <f t="shared" si="16"/>
        <v>3049</v>
      </c>
      <c r="BS16" s="1">
        <f t="shared" si="17"/>
        <v>0.25990906242064676</v>
      </c>
      <c r="BX16" s="1">
        <f t="shared" si="18"/>
        <v>3763</v>
      </c>
      <c r="BY16" s="1">
        <f t="shared" si="19"/>
        <v>0.37405689389553787</v>
      </c>
    </row>
    <row r="17" spans="2:77">
      <c r="B17" s="7"/>
      <c r="C17" s="44"/>
      <c r="D17" s="44"/>
      <c r="E17" s="44"/>
      <c r="V17" s="1">
        <f t="shared" si="0"/>
        <v>14</v>
      </c>
      <c r="W17" s="1">
        <f t="shared" si="1"/>
        <v>0.1606846387373029</v>
      </c>
      <c r="AB17" s="1">
        <f t="shared" si="2"/>
        <v>129</v>
      </c>
      <c r="AC17" s="1">
        <f t="shared" si="3"/>
        <v>0.1830067661747293</v>
      </c>
      <c r="AH17" s="1">
        <f t="shared" si="4"/>
        <v>344</v>
      </c>
      <c r="AI17" s="1">
        <f t="shared" si="5"/>
        <v>0.19240658844861164</v>
      </c>
      <c r="AN17" s="1">
        <f t="shared" si="6"/>
        <v>652</v>
      </c>
      <c r="AO17" s="1">
        <f t="shared" si="7"/>
        <v>0.25064026201931239</v>
      </c>
      <c r="AT17" s="1">
        <f t="shared" si="8"/>
        <v>1038</v>
      </c>
      <c r="AU17" s="1">
        <f t="shared" si="9"/>
        <v>0.3273563267965488</v>
      </c>
      <c r="AZ17" s="1">
        <f t="shared" si="10"/>
        <v>1625</v>
      </c>
      <c r="BA17" s="1">
        <f t="shared" si="11"/>
        <v>0.2775575588315955</v>
      </c>
      <c r="BF17" s="1">
        <f t="shared" si="12"/>
        <v>2126</v>
      </c>
      <c r="BG17" s="1">
        <f t="shared" si="13"/>
        <v>0.26444060903115241</v>
      </c>
      <c r="BL17" s="1">
        <f t="shared" si="14"/>
        <v>2613</v>
      </c>
      <c r="BM17" s="1">
        <f t="shared" si="15"/>
        <v>0.32154315752904544</v>
      </c>
      <c r="BR17" s="1">
        <f t="shared" si="16"/>
        <v>3056</v>
      </c>
      <c r="BS17" s="1">
        <f t="shared" si="17"/>
        <v>0.25630388994160175</v>
      </c>
      <c r="BX17" s="1">
        <f t="shared" si="18"/>
        <v>3771</v>
      </c>
      <c r="BY17" s="1">
        <f t="shared" si="19"/>
        <v>0.37222313702832643</v>
      </c>
    </row>
    <row r="18" spans="2:77">
      <c r="V18" s="1">
        <f t="shared" si="0"/>
        <v>15</v>
      </c>
      <c r="W18" s="1">
        <f t="shared" si="1"/>
        <v>0.16078568974710966</v>
      </c>
      <c r="AB18" s="1">
        <f t="shared" si="2"/>
        <v>131</v>
      </c>
      <c r="AC18" s="1">
        <f t="shared" si="3"/>
        <v>0.18251091794528207</v>
      </c>
      <c r="AH18" s="1">
        <f t="shared" si="4"/>
        <v>347</v>
      </c>
      <c r="AI18" s="1">
        <f t="shared" si="5"/>
        <v>0.19128074890027885</v>
      </c>
      <c r="AN18" s="1">
        <f t="shared" si="6"/>
        <v>655.5</v>
      </c>
      <c r="AO18" s="1">
        <f t="shared" si="7"/>
        <v>0.25115962912565809</v>
      </c>
      <c r="AT18" s="1">
        <f t="shared" si="8"/>
        <v>1044</v>
      </c>
      <c r="AU18" s="1">
        <f t="shared" si="9"/>
        <v>0.32538799257439666</v>
      </c>
      <c r="AZ18" s="1">
        <f t="shared" si="10"/>
        <v>1630</v>
      </c>
      <c r="BA18" s="1">
        <f t="shared" si="11"/>
        <v>0.27549880025952472</v>
      </c>
      <c r="BF18" s="1">
        <f t="shared" si="12"/>
        <v>2131</v>
      </c>
      <c r="BG18" s="1">
        <f t="shared" si="13"/>
        <v>0.26357596433041591</v>
      </c>
      <c r="BL18" s="1">
        <f t="shared" si="14"/>
        <v>2617</v>
      </c>
      <c r="BM18" s="1">
        <f t="shared" si="15"/>
        <v>0.32077869221516819</v>
      </c>
      <c r="BR18" s="1">
        <f t="shared" si="16"/>
        <v>3063</v>
      </c>
      <c r="BS18" s="1">
        <f t="shared" si="17"/>
        <v>0.2527821821185835</v>
      </c>
      <c r="BX18" s="1">
        <f t="shared" si="18"/>
        <v>3779</v>
      </c>
      <c r="BY18" s="1">
        <f t="shared" si="19"/>
        <v>0.3704249673230956</v>
      </c>
    </row>
    <row r="19" spans="2:77">
      <c r="V19" s="1">
        <f t="shared" si="0"/>
        <v>16</v>
      </c>
      <c r="W19" s="1">
        <f t="shared" si="1"/>
        <v>0.1608936396095007</v>
      </c>
      <c r="AB19" s="1">
        <f t="shared" si="2"/>
        <v>133</v>
      </c>
      <c r="AC19" s="1">
        <f t="shared" si="3"/>
        <v>0.18203393697535833</v>
      </c>
      <c r="AH19" s="1">
        <f t="shared" si="4"/>
        <v>350</v>
      </c>
      <c r="AI19" s="1">
        <f t="shared" si="5"/>
        <v>0.19019178552665916</v>
      </c>
      <c r="AN19" s="1">
        <f t="shared" si="6"/>
        <v>659</v>
      </c>
      <c r="AO19" s="1">
        <f t="shared" si="7"/>
        <v>0.2517011681090372</v>
      </c>
      <c r="AT19" s="1">
        <f t="shared" si="8"/>
        <v>1050</v>
      </c>
      <c r="AU19" s="1">
        <f t="shared" si="9"/>
        <v>0.32344962423698009</v>
      </c>
      <c r="AZ19" s="1">
        <f t="shared" si="10"/>
        <v>1635</v>
      </c>
      <c r="BA19" s="1">
        <f t="shared" si="11"/>
        <v>0.27347432752248818</v>
      </c>
      <c r="BF19" s="1">
        <f t="shared" si="12"/>
        <v>2136</v>
      </c>
      <c r="BG19" s="1">
        <f t="shared" si="13"/>
        <v>0.26275046987188549</v>
      </c>
      <c r="BL19" s="1">
        <f t="shared" si="14"/>
        <v>2621</v>
      </c>
      <c r="BM19" s="1">
        <f t="shared" si="15"/>
        <v>0.32002812721755408</v>
      </c>
      <c r="BR19" s="1">
        <f t="shared" si="16"/>
        <v>3070</v>
      </c>
      <c r="BS19" s="1">
        <f t="shared" si="17"/>
        <v>0.24934747546483726</v>
      </c>
      <c r="BX19" s="1">
        <f t="shared" si="18"/>
        <v>3787</v>
      </c>
      <c r="BY19" s="1">
        <f t="shared" si="19"/>
        <v>0.36866290551410519</v>
      </c>
    </row>
    <row r="20" spans="2:77">
      <c r="V20" s="1">
        <f t="shared" si="0"/>
        <v>17</v>
      </c>
      <c r="W20" s="1">
        <f t="shared" si="1"/>
        <v>0.16100847444824692</v>
      </c>
      <c r="AB20" s="1">
        <f t="shared" si="2"/>
        <v>135</v>
      </c>
      <c r="AC20" s="1">
        <f t="shared" si="3"/>
        <v>0.1815759719519347</v>
      </c>
      <c r="AH20" s="1">
        <f t="shared" si="4"/>
        <v>353</v>
      </c>
      <c r="AI20" s="1">
        <f t="shared" si="5"/>
        <v>0.1891403352654715</v>
      </c>
      <c r="AN20" s="1">
        <f t="shared" si="6"/>
        <v>662.5</v>
      </c>
      <c r="AO20" s="1">
        <f t="shared" si="7"/>
        <v>0.25226473617978534</v>
      </c>
      <c r="AT20" s="1">
        <f t="shared" si="8"/>
        <v>1056</v>
      </c>
      <c r="AU20" s="1">
        <f t="shared" si="9"/>
        <v>0.32154176371985155</v>
      </c>
      <c r="AZ20" s="1">
        <f t="shared" si="10"/>
        <v>1640</v>
      </c>
      <c r="BA20" s="1">
        <f t="shared" si="11"/>
        <v>0.27148490763369071</v>
      </c>
      <c r="BF20" s="1">
        <f t="shared" si="12"/>
        <v>2141</v>
      </c>
      <c r="BG20" s="1">
        <f t="shared" si="13"/>
        <v>0.26196449576293823</v>
      </c>
      <c r="BL20" s="1">
        <f t="shared" si="14"/>
        <v>2625</v>
      </c>
      <c r="BM20" s="1">
        <f t="shared" si="15"/>
        <v>0.31929156056346453</v>
      </c>
      <c r="BR20" s="1">
        <f t="shared" si="16"/>
        <v>3077</v>
      </c>
      <c r="BS20" s="1">
        <f t="shared" si="17"/>
        <v>0.24600341414574198</v>
      </c>
      <c r="BX20" s="1">
        <f t="shared" si="18"/>
        <v>3795</v>
      </c>
      <c r="BY20" s="1">
        <f t="shared" si="19"/>
        <v>0.36693747178036357</v>
      </c>
    </row>
    <row r="21" spans="2:77">
      <c r="V21" s="1">
        <f t="shared" si="0"/>
        <v>18</v>
      </c>
      <c r="W21" s="1">
        <f t="shared" si="1"/>
        <v>0.16113017954291955</v>
      </c>
      <c r="AB21" s="1">
        <f t="shared" si="2"/>
        <v>137</v>
      </c>
      <c r="AC21" s="1">
        <f t="shared" si="3"/>
        <v>0.1811371671078375</v>
      </c>
      <c r="AH21" s="1">
        <f t="shared" si="4"/>
        <v>356</v>
      </c>
      <c r="AI21" s="1">
        <f t="shared" si="5"/>
        <v>0.1881270271050928</v>
      </c>
      <c r="AN21" s="1">
        <f t="shared" si="6"/>
        <v>666</v>
      </c>
      <c r="AO21" s="1">
        <f t="shared" si="7"/>
        <v>0.2528501860385845</v>
      </c>
      <c r="AT21" s="1">
        <f t="shared" si="8"/>
        <v>1062</v>
      </c>
      <c r="AU21" s="1">
        <f t="shared" si="9"/>
        <v>0.31966495726413824</v>
      </c>
      <c r="AZ21" s="1">
        <f t="shared" si="10"/>
        <v>1645</v>
      </c>
      <c r="BA21" s="1">
        <f t="shared" si="11"/>
        <v>0.26953131677307324</v>
      </c>
      <c r="BF21" s="1">
        <f t="shared" si="12"/>
        <v>2146</v>
      </c>
      <c r="BG21" s="1">
        <f t="shared" si="13"/>
        <v>0.26121839873946551</v>
      </c>
      <c r="BL21" s="1">
        <f t="shared" si="14"/>
        <v>2629</v>
      </c>
      <c r="BM21" s="1">
        <f t="shared" si="15"/>
        <v>0.31856908935002831</v>
      </c>
      <c r="BR21" s="1">
        <f t="shared" si="16"/>
        <v>3084</v>
      </c>
      <c r="BS21" s="1">
        <f t="shared" si="17"/>
        <v>0.24275374425259469</v>
      </c>
      <c r="BX21" s="1">
        <f t="shared" si="18"/>
        <v>3803</v>
      </c>
      <c r="BY21" s="1">
        <f t="shared" si="19"/>
        <v>0.36524918521429395</v>
      </c>
    </row>
    <row r="22" spans="2:77">
      <c r="V22" s="1">
        <f t="shared" si="0"/>
        <v>19</v>
      </c>
      <c r="W22" s="1">
        <f t="shared" si="1"/>
        <v>0.16125873933817356</v>
      </c>
      <c r="AB22" s="1">
        <f t="shared" si="2"/>
        <v>139</v>
      </c>
      <c r="AC22" s="1">
        <f t="shared" si="3"/>
        <v>0.18071766201297904</v>
      </c>
      <c r="AH22" s="1">
        <f t="shared" si="4"/>
        <v>359</v>
      </c>
      <c r="AI22" s="1">
        <f t="shared" si="5"/>
        <v>0.18715248059006517</v>
      </c>
      <c r="AN22" s="1">
        <f t="shared" si="6"/>
        <v>669.5</v>
      </c>
      <c r="AO22" s="1">
        <f t="shared" si="7"/>
        <v>0.2534573660541829</v>
      </c>
      <c r="AT22" s="1">
        <f t="shared" si="8"/>
        <v>1068</v>
      </c>
      <c r="AU22" s="1">
        <f t="shared" si="9"/>
        <v>0.31781975501669962</v>
      </c>
      <c r="AZ22" s="1">
        <f t="shared" si="10"/>
        <v>1650</v>
      </c>
      <c r="BA22" s="1">
        <f t="shared" si="11"/>
        <v>0.26761433959998604</v>
      </c>
      <c r="BF22" s="1">
        <f t="shared" si="12"/>
        <v>2151</v>
      </c>
      <c r="BG22" s="1">
        <f t="shared" si="13"/>
        <v>0.26051252142063397</v>
      </c>
      <c r="BL22" s="1">
        <f t="shared" si="14"/>
        <v>2633</v>
      </c>
      <c r="BM22" s="1">
        <f t="shared" si="15"/>
        <v>0.31786080969055686</v>
      </c>
      <c r="BR22" s="1">
        <f t="shared" si="16"/>
        <v>3091</v>
      </c>
      <c r="BS22" s="1">
        <f t="shared" si="17"/>
        <v>0.2396023064425003</v>
      </c>
      <c r="BX22" s="1">
        <f t="shared" si="18"/>
        <v>3811</v>
      </c>
      <c r="BY22" s="1">
        <f t="shared" si="19"/>
        <v>0.3635985632693336</v>
      </c>
    </row>
    <row r="23" spans="2:77">
      <c r="V23" s="1">
        <f t="shared" si="0"/>
        <v>20</v>
      </c>
      <c r="W23" s="1">
        <f t="shared" si="1"/>
        <v>0.16139413745350953</v>
      </c>
      <c r="AB23" s="1">
        <f t="shared" si="2"/>
        <v>141</v>
      </c>
      <c r="AC23" s="1">
        <f t="shared" si="3"/>
        <v>0.18031759136879524</v>
      </c>
      <c r="AH23" s="1">
        <f t="shared" si="4"/>
        <v>362</v>
      </c>
      <c r="AI23" s="1">
        <f t="shared" si="5"/>
        <v>0.18621730428501598</v>
      </c>
      <c r="AN23" s="1">
        <f t="shared" si="6"/>
        <v>673</v>
      </c>
      <c r="AO23" s="1">
        <f t="shared" si="7"/>
        <v>0.25408612044342077</v>
      </c>
      <c r="AT23" s="1">
        <f t="shared" si="8"/>
        <v>1074</v>
      </c>
      <c r="AU23" s="1">
        <f t="shared" si="9"/>
        <v>0.31600671060065783</v>
      </c>
      <c r="AZ23" s="1">
        <f t="shared" si="10"/>
        <v>1655</v>
      </c>
      <c r="BA23" s="1">
        <f t="shared" si="11"/>
        <v>0.26573476849521088</v>
      </c>
      <c r="BF23" s="1">
        <f t="shared" si="12"/>
        <v>2156</v>
      </c>
      <c r="BG23" s="1">
        <f t="shared" si="13"/>
        <v>0.25984719157825847</v>
      </c>
      <c r="BL23" s="1">
        <f t="shared" si="14"/>
        <v>2637</v>
      </c>
      <c r="BM23" s="1">
        <f t="shared" si="15"/>
        <v>0.3171668166604803</v>
      </c>
      <c r="BR23" s="1">
        <f t="shared" si="16"/>
        <v>3098</v>
      </c>
      <c r="BS23" s="1">
        <f t="shared" si="17"/>
        <v>0.23655302678912479</v>
      </c>
      <c r="BX23" s="1">
        <f t="shared" si="18"/>
        <v>3819</v>
      </c>
      <c r="BY23" s="1">
        <f t="shared" si="19"/>
        <v>0.36198612118701323</v>
      </c>
    </row>
    <row r="24" spans="2:77">
      <c r="V24" s="1">
        <f t="shared" si="0"/>
        <v>21</v>
      </c>
      <c r="W24" s="1">
        <f t="shared" si="1"/>
        <v>0.16153635669349939</v>
      </c>
      <c r="AB24" s="1">
        <f t="shared" si="2"/>
        <v>143</v>
      </c>
      <c r="AC24" s="1">
        <f t="shared" si="3"/>
        <v>0.17993708480652931</v>
      </c>
      <c r="AH24" s="1">
        <f t="shared" si="4"/>
        <v>365</v>
      </c>
      <c r="AI24" s="1">
        <f t="shared" si="5"/>
        <v>0.1853220942032838</v>
      </c>
      <c r="AN24" s="1">
        <f t="shared" si="6"/>
        <v>676.5</v>
      </c>
      <c r="AO24" s="1">
        <f t="shared" si="7"/>
        <v>0.25473628945311294</v>
      </c>
      <c r="AT24" s="1">
        <f t="shared" si="8"/>
        <v>1080</v>
      </c>
      <c r="AU24" s="1">
        <f t="shared" si="9"/>
        <v>0.31422638065573366</v>
      </c>
      <c r="AZ24" s="1">
        <f t="shared" si="10"/>
        <v>1660</v>
      </c>
      <c r="BA24" s="1">
        <f t="shared" si="11"/>
        <v>0.2638934027300166</v>
      </c>
      <c r="BF24" s="1">
        <f t="shared" si="12"/>
        <v>2161</v>
      </c>
      <c r="BG24" s="1">
        <f t="shared" si="13"/>
        <v>0.25922272142411834</v>
      </c>
      <c r="BL24" s="1">
        <f t="shared" si="14"/>
        <v>2641</v>
      </c>
      <c r="BM24" s="1">
        <f t="shared" si="15"/>
        <v>0.31648720424296023</v>
      </c>
      <c r="BR24" s="1">
        <f t="shared" si="16"/>
        <v>3105</v>
      </c>
      <c r="BS24" s="1">
        <f t="shared" si="17"/>
        <v>0.23360990569803725</v>
      </c>
      <c r="BX24" s="1">
        <f t="shared" si="18"/>
        <v>3827</v>
      </c>
      <c r="BY24" s="1">
        <f t="shared" si="19"/>
        <v>0.36041237140419025</v>
      </c>
    </row>
    <row r="25" spans="2:77">
      <c r="V25" s="1">
        <f t="shared" si="0"/>
        <v>22</v>
      </c>
      <c r="W25" s="1">
        <f t="shared" si="1"/>
        <v>0.16168537905846161</v>
      </c>
      <c r="AB25" s="1">
        <f t="shared" si="2"/>
        <v>145</v>
      </c>
      <c r="AC25" s="1">
        <f t="shared" si="3"/>
        <v>0.17957626669001181</v>
      </c>
      <c r="AH25" s="1">
        <f t="shared" si="4"/>
        <v>368</v>
      </c>
      <c r="AI25" s="1">
        <f t="shared" si="5"/>
        <v>0.18446743220729356</v>
      </c>
      <c r="AN25" s="1">
        <f t="shared" si="6"/>
        <v>680</v>
      </c>
      <c r="AO25" s="1">
        <f t="shared" si="7"/>
        <v>0.25540770954334752</v>
      </c>
      <c r="AT25" s="1">
        <f t="shared" si="8"/>
        <v>1086</v>
      </c>
      <c r="AU25" s="1">
        <f t="shared" si="9"/>
        <v>0.31247932434792763</v>
      </c>
      <c r="AZ25" s="1">
        <f t="shared" si="10"/>
        <v>1665</v>
      </c>
      <c r="BA25" s="1">
        <f t="shared" si="11"/>
        <v>0.2620910475602074</v>
      </c>
      <c r="BF25" s="1">
        <f t="shared" si="12"/>
        <v>2166</v>
      </c>
      <c r="BG25" s="1">
        <f t="shared" si="13"/>
        <v>0.25863940691857062</v>
      </c>
      <c r="BL25" s="1">
        <f t="shared" si="14"/>
        <v>2645</v>
      </c>
      <c r="BM25" s="1">
        <f t="shared" si="15"/>
        <v>0.31582206527423634</v>
      </c>
      <c r="BR25" s="1">
        <f t="shared" si="16"/>
        <v>3112</v>
      </c>
      <c r="BS25" s="1">
        <f t="shared" si="17"/>
        <v>0.23077700475570406</v>
      </c>
      <c r="BX25" s="1">
        <f t="shared" si="18"/>
        <v>3835</v>
      </c>
      <c r="BY25" s="1">
        <f t="shared" si="19"/>
        <v>0.35887782294123766</v>
      </c>
    </row>
    <row r="26" spans="2:77">
      <c r="V26" s="1">
        <f t="shared" si="0"/>
        <v>23</v>
      </c>
      <c r="W26" s="1">
        <f t="shared" si="1"/>
        <v>0.16184118575557083</v>
      </c>
      <c r="AB26" s="1">
        <f t="shared" si="2"/>
        <v>147</v>
      </c>
      <c r="AC26" s="1">
        <f t="shared" si="3"/>
        <v>0.17923525592358822</v>
      </c>
      <c r="AH26" s="1">
        <f t="shared" si="4"/>
        <v>371</v>
      </c>
      <c r="AI26" s="1">
        <f t="shared" si="5"/>
        <v>0.18365388438844185</v>
      </c>
      <c r="AN26" s="1">
        <f t="shared" si="6"/>
        <v>683.5</v>
      </c>
      <c r="AO26" s="1">
        <f t="shared" si="7"/>
        <v>0.2561002135717676</v>
      </c>
      <c r="AT26" s="1">
        <f t="shared" si="8"/>
        <v>1092</v>
      </c>
      <c r="AU26" s="1">
        <f t="shared" si="9"/>
        <v>0.31076610284819339</v>
      </c>
      <c r="AZ26" s="1">
        <f t="shared" si="10"/>
        <v>1670</v>
      </c>
      <c r="BA26" s="1">
        <f t="shared" si="11"/>
        <v>0.26032851324344752</v>
      </c>
      <c r="BF26" s="1">
        <f t="shared" si="12"/>
        <v>2171</v>
      </c>
      <c r="BG26" s="1">
        <f t="shared" si="13"/>
        <v>0.25809752710380601</v>
      </c>
      <c r="BL26" s="1">
        <f t="shared" si="14"/>
        <v>2649</v>
      </c>
      <c r="BM26" s="1">
        <f t="shared" si="15"/>
        <v>0.3151714913887661</v>
      </c>
      <c r="BR26" s="1">
        <f t="shared" si="16"/>
        <v>3119</v>
      </c>
      <c r="BS26" s="1">
        <f t="shared" si="17"/>
        <v>0.22805843140388729</v>
      </c>
      <c r="BX26" s="1">
        <f t="shared" si="18"/>
        <v>3843</v>
      </c>
      <c r="BY26" s="1">
        <f t="shared" si="19"/>
        <v>0.35738298077212649</v>
      </c>
    </row>
    <row r="27" spans="2:77">
      <c r="V27" s="1">
        <f t="shared" si="0"/>
        <v>24</v>
      </c>
      <c r="W27" s="1">
        <f t="shared" si="1"/>
        <v>0.16200375721038618</v>
      </c>
      <c r="AB27" s="1">
        <f t="shared" si="2"/>
        <v>149</v>
      </c>
      <c r="AC27" s="1">
        <f t="shared" si="3"/>
        <v>0.17891416576584401</v>
      </c>
      <c r="AH27" s="1">
        <f t="shared" si="4"/>
        <v>374</v>
      </c>
      <c r="AI27" s="1">
        <f t="shared" si="5"/>
        <v>0.18288199943494426</v>
      </c>
      <c r="AN27" s="1">
        <f t="shared" si="6"/>
        <v>687</v>
      </c>
      <c r="AO27" s="1">
        <f t="shared" si="7"/>
        <v>0.25681363097841625</v>
      </c>
      <c r="AT27" s="1">
        <f t="shared" si="8"/>
        <v>1098</v>
      </c>
      <c r="AU27" s="1">
        <f t="shared" si="9"/>
        <v>0.30908727877988079</v>
      </c>
      <c r="AZ27" s="1">
        <f t="shared" si="10"/>
        <v>1675</v>
      </c>
      <c r="BA27" s="1">
        <f t="shared" si="11"/>
        <v>0.2586066139785243</v>
      </c>
      <c r="BF27" s="1">
        <f t="shared" si="12"/>
        <v>2176</v>
      </c>
      <c r="BG27" s="1">
        <f t="shared" si="13"/>
        <v>0.25759734346505941</v>
      </c>
      <c r="BL27" s="1">
        <f t="shared" si="14"/>
        <v>2653</v>
      </c>
      <c r="BM27" s="1">
        <f t="shared" si="15"/>
        <v>0.3145355729642203</v>
      </c>
      <c r="BR27" s="1">
        <f t="shared" si="16"/>
        <v>3126</v>
      </c>
      <c r="BS27" s="1">
        <f t="shared" si="17"/>
        <v>0.22545832136208191</v>
      </c>
      <c r="BX27" s="1">
        <f t="shared" si="18"/>
        <v>3851</v>
      </c>
      <c r="BY27" s="1">
        <f t="shared" si="19"/>
        <v>0.35592834517747451</v>
      </c>
    </row>
    <row r="28" spans="2:77">
      <c r="V28" s="1">
        <f t="shared" si="0"/>
        <v>25</v>
      </c>
      <c r="W28" s="1">
        <f t="shared" si="1"/>
        <v>0.16217307307878251</v>
      </c>
      <c r="AB28" s="1">
        <f t="shared" si="2"/>
        <v>151</v>
      </c>
      <c r="AC28" s="1">
        <f t="shared" si="3"/>
        <v>0.17861310364976993</v>
      </c>
      <c r="AH28" s="1">
        <f t="shared" si="4"/>
        <v>377</v>
      </c>
      <c r="AI28" s="1">
        <f t="shared" si="5"/>
        <v>0.18215230699673235</v>
      </c>
      <c r="AN28" s="1">
        <f t="shared" si="6"/>
        <v>690.5</v>
      </c>
      <c r="AO28" s="1">
        <f t="shared" si="7"/>
        <v>0.25754778797073474</v>
      </c>
      <c r="AT28" s="1">
        <f t="shared" si="8"/>
        <v>1104</v>
      </c>
      <c r="AU28" s="1">
        <f t="shared" si="9"/>
        <v>0.30744341563486244</v>
      </c>
      <c r="AZ28" s="1">
        <f t="shared" si="10"/>
        <v>1680</v>
      </c>
      <c r="BA28" s="1">
        <f t="shared" si="11"/>
        <v>0.25692616676564478</v>
      </c>
      <c r="BF28" s="1">
        <f t="shared" si="12"/>
        <v>2181</v>
      </c>
      <c r="BG28" s="1">
        <f t="shared" si="13"/>
        <v>0.25713909932302725</v>
      </c>
      <c r="BL28" s="1">
        <f t="shared" si="14"/>
        <v>2657</v>
      </c>
      <c r="BM28" s="1">
        <f t="shared" si="15"/>
        <v>0.31391439906639812</v>
      </c>
      <c r="BR28" s="1">
        <f t="shared" si="16"/>
        <v>3133</v>
      </c>
      <c r="BS28" s="1">
        <f t="shared" si="17"/>
        <v>0.22298081876034304</v>
      </c>
      <c r="BX28" s="1">
        <f t="shared" si="18"/>
        <v>3859</v>
      </c>
      <c r="BY28" s="1">
        <f t="shared" si="19"/>
        <v>0.35451441108177567</v>
      </c>
    </row>
    <row r="29" spans="2:77">
      <c r="V29" s="1">
        <f t="shared" si="0"/>
        <v>26</v>
      </c>
      <c r="W29" s="1">
        <f t="shared" si="1"/>
        <v>0.16234911225926779</v>
      </c>
      <c r="AB29" s="1">
        <f t="shared" si="2"/>
        <v>153</v>
      </c>
      <c r="AC29" s="1">
        <f t="shared" si="3"/>
        <v>0.17833217101000259</v>
      </c>
      <c r="AH29" s="1">
        <f t="shared" si="4"/>
        <v>380</v>
      </c>
      <c r="AI29" s="1">
        <f t="shared" si="5"/>
        <v>0.18146531605706304</v>
      </c>
      <c r="AN29" s="1">
        <f t="shared" si="6"/>
        <v>694</v>
      </c>
      <c r="AO29" s="1">
        <f t="shared" si="7"/>
        <v>0.25830250770831881</v>
      </c>
      <c r="AT29" s="1">
        <f t="shared" si="8"/>
        <v>1110</v>
      </c>
      <c r="AU29" s="1">
        <f t="shared" si="9"/>
        <v>0.30583507715841074</v>
      </c>
      <c r="AZ29" s="1">
        <f t="shared" si="10"/>
        <v>1685</v>
      </c>
      <c r="BA29" s="1">
        <f t="shared" si="11"/>
        <v>0.25528799018734721</v>
      </c>
      <c r="BF29" s="1">
        <f t="shared" si="12"/>
        <v>2186</v>
      </c>
      <c r="BG29" s="1">
        <f t="shared" si="13"/>
        <v>0.25672301926065288</v>
      </c>
      <c r="BL29" s="1">
        <f t="shared" si="14"/>
        <v>2661</v>
      </c>
      <c r="BM29" s="1">
        <f t="shared" si="15"/>
        <v>0.31330805739412709</v>
      </c>
      <c r="BR29" s="1">
        <f t="shared" si="16"/>
        <v>3140</v>
      </c>
      <c r="BS29" s="1">
        <f t="shared" si="17"/>
        <v>0.22063005399373176</v>
      </c>
      <c r="BX29" s="1">
        <f t="shared" si="18"/>
        <v>3867</v>
      </c>
      <c r="BY29" s="1">
        <f t="shared" si="19"/>
        <v>0.35314166737616576</v>
      </c>
    </row>
    <row r="30" spans="2:77">
      <c r="V30" s="1">
        <f t="shared" si="0"/>
        <v>27</v>
      </c>
      <c r="W30" s="1">
        <f t="shared" si="1"/>
        <v>0.16253185290567002</v>
      </c>
      <c r="AB30" s="1">
        <f t="shared" si="2"/>
        <v>155</v>
      </c>
      <c r="AC30" s="1">
        <f t="shared" si="3"/>
        <v>0.17807146311776065</v>
      </c>
      <c r="AH30" s="1">
        <f t="shared" si="4"/>
        <v>383</v>
      </c>
      <c r="AI30" s="1">
        <f t="shared" si="5"/>
        <v>0.18082151332100063</v>
      </c>
      <c r="AN30" s="1">
        <f t="shared" si="6"/>
        <v>697.5</v>
      </c>
      <c r="AO30" s="1">
        <f t="shared" si="7"/>
        <v>0.25907761048705236</v>
      </c>
      <c r="AT30" s="1">
        <f t="shared" si="8"/>
        <v>1116</v>
      </c>
      <c r="AU30" s="1">
        <f t="shared" si="9"/>
        <v>0.30426282670305371</v>
      </c>
      <c r="AZ30" s="1">
        <f t="shared" si="10"/>
        <v>1690</v>
      </c>
      <c r="BA30" s="1">
        <f t="shared" si="11"/>
        <v>0.25369290311015602</v>
      </c>
      <c r="BF30" s="1">
        <f t="shared" si="12"/>
        <v>2191</v>
      </c>
      <c r="BG30" s="1">
        <f t="shared" si="13"/>
        <v>0.25634930858732474</v>
      </c>
      <c r="BL30" s="1">
        <f t="shared" si="14"/>
        <v>2665</v>
      </c>
      <c r="BM30" s="1">
        <f t="shared" si="15"/>
        <v>0.31271663422421525</v>
      </c>
      <c r="BR30" s="1">
        <f t="shared" si="16"/>
        <v>3147</v>
      </c>
      <c r="BS30" s="1">
        <f t="shared" si="17"/>
        <v>0.21841011936753291</v>
      </c>
      <c r="BX30" s="1">
        <f t="shared" si="18"/>
        <v>3875</v>
      </c>
      <c r="BY30" s="1">
        <f t="shared" si="19"/>
        <v>0.35181059622822075</v>
      </c>
    </row>
    <row r="31" spans="2:77">
      <c r="V31" s="1">
        <f t="shared" si="0"/>
        <v>28</v>
      </c>
      <c r="W31" s="1">
        <f t="shared" si="1"/>
        <v>0.16272127244017656</v>
      </c>
      <c r="AB31" s="1">
        <f t="shared" si="2"/>
        <v>157</v>
      </c>
      <c r="AC31" s="1">
        <f t="shared" si="3"/>
        <v>0.17783106892408021</v>
      </c>
      <c r="AH31" s="1">
        <f t="shared" si="4"/>
        <v>386</v>
      </c>
      <c r="AI31" s="1">
        <f t="shared" si="5"/>
        <v>0.18022136163133634</v>
      </c>
      <c r="AN31" s="1">
        <f t="shared" si="6"/>
        <v>701</v>
      </c>
      <c r="AO31" s="1">
        <f t="shared" si="7"/>
        <v>0.25987291392225309</v>
      </c>
      <c r="AT31" s="1">
        <f t="shared" si="8"/>
        <v>1122</v>
      </c>
      <c r="AU31" s="1">
        <f t="shared" si="9"/>
        <v>0.30272722655181716</v>
      </c>
      <c r="AZ31" s="1">
        <f t="shared" si="10"/>
        <v>1695</v>
      </c>
      <c r="BA31" s="1">
        <f t="shared" si="11"/>
        <v>0.25214172330770585</v>
      </c>
      <c r="BF31" s="1">
        <f t="shared" si="12"/>
        <v>2196</v>
      </c>
      <c r="BG31" s="1">
        <f t="shared" si="13"/>
        <v>0.25601815284338608</v>
      </c>
      <c r="BL31" s="1">
        <f t="shared" si="14"/>
        <v>2669</v>
      </c>
      <c r="BM31" s="1">
        <f t="shared" si="15"/>
        <v>0.31214021435652584</v>
      </c>
      <c r="BR31" s="1">
        <f t="shared" si="16"/>
        <v>3154</v>
      </c>
      <c r="BS31" s="1">
        <f t="shared" si="17"/>
        <v>0.21632504266871613</v>
      </c>
      <c r="BX31" s="1">
        <f t="shared" si="18"/>
        <v>3883</v>
      </c>
      <c r="BY31" s="1">
        <f t="shared" si="19"/>
        <v>0.35052167238042692</v>
      </c>
    </row>
    <row r="32" spans="2:77">
      <c r="V32" s="1">
        <f t="shared" si="0"/>
        <v>29</v>
      </c>
      <c r="W32" s="1">
        <f t="shared" si="1"/>
        <v>0.16291734756670881</v>
      </c>
      <c r="AB32" s="1">
        <f t="shared" si="2"/>
        <v>159</v>
      </c>
      <c r="AC32" s="1">
        <f t="shared" si="3"/>
        <v>0.17761107091193321</v>
      </c>
      <c r="AH32" s="1">
        <f t="shared" si="4"/>
        <v>389</v>
      </c>
      <c r="AI32" s="1">
        <f t="shared" si="5"/>
        <v>0.17966529842281201</v>
      </c>
      <c r="AN32" s="1">
        <f t="shared" si="6"/>
        <v>704.5</v>
      </c>
      <c r="AO32" s="1">
        <f t="shared" si="7"/>
        <v>0.26068823313048073</v>
      </c>
      <c r="AT32" s="1">
        <f t="shared" si="8"/>
        <v>1128</v>
      </c>
      <c r="AU32" s="1">
        <f t="shared" si="9"/>
        <v>0.30122883721144494</v>
      </c>
      <c r="AZ32" s="1">
        <f t="shared" si="10"/>
        <v>1700</v>
      </c>
      <c r="BA32" s="1">
        <f t="shared" si="11"/>
        <v>0.25063526600671565</v>
      </c>
      <c r="BF32" s="1">
        <f t="shared" si="12"/>
        <v>2201</v>
      </c>
      <c r="BG32" s="1">
        <f t="shared" si="13"/>
        <v>0.25572971734768191</v>
      </c>
      <c r="BL32" s="1">
        <f t="shared" si="14"/>
        <v>2673</v>
      </c>
      <c r="BM32" s="1">
        <f t="shared" si="15"/>
        <v>0.31157888105924381</v>
      </c>
      <c r="BR32" s="1">
        <f t="shared" si="16"/>
        <v>3161</v>
      </c>
      <c r="BS32" s="1">
        <f t="shared" si="17"/>
        <v>0.21437875887252139</v>
      </c>
      <c r="BX32" s="1">
        <f t="shared" si="18"/>
        <v>3891</v>
      </c>
      <c r="BY32" s="1">
        <f t="shared" si="19"/>
        <v>0.34927536243909896</v>
      </c>
    </row>
    <row r="33" spans="22:77">
      <c r="V33" s="1">
        <f t="shared" si="0"/>
        <v>30</v>
      </c>
      <c r="W33" s="1">
        <f t="shared" si="1"/>
        <v>0.16312005428461343</v>
      </c>
      <c r="AB33" s="1">
        <f t="shared" si="2"/>
        <v>161</v>
      </c>
      <c r="AC33" s="1">
        <f t="shared" si="3"/>
        <v>0.17741154495778555</v>
      </c>
      <c r="AH33" s="1">
        <f t="shared" si="4"/>
        <v>392</v>
      </c>
      <c r="AI33" s="1">
        <f t="shared" si="5"/>
        <v>0.17915373422569889</v>
      </c>
      <c r="AN33" s="1">
        <f t="shared" si="6"/>
        <v>708</v>
      </c>
      <c r="AO33" s="1">
        <f t="shared" si="7"/>
        <v>0.26152338090967731</v>
      </c>
      <c r="AT33" s="1">
        <f t="shared" si="8"/>
        <v>1134</v>
      </c>
      <c r="AU33" s="1">
        <f t="shared" si="9"/>
        <v>0.29976821667639209</v>
      </c>
      <c r="AZ33" s="1">
        <f t="shared" si="10"/>
        <v>1705</v>
      </c>
      <c r="BA33" s="1">
        <f t="shared" si="11"/>
        <v>0.2491743423578987</v>
      </c>
      <c r="BF33" s="1">
        <f t="shared" si="12"/>
        <v>2206</v>
      </c>
      <c r="BG33" s="1">
        <f t="shared" si="13"/>
        <v>0.25548414679067111</v>
      </c>
      <c r="BL33" s="1">
        <f t="shared" si="14"/>
        <v>2677</v>
      </c>
      <c r="BM33" s="1">
        <f t="shared" si="15"/>
        <v>0.31103271601440768</v>
      </c>
      <c r="BR33" s="1">
        <f t="shared" si="16"/>
        <v>3168</v>
      </c>
      <c r="BS33" s="1">
        <f t="shared" si="17"/>
        <v>0.21257508027151814</v>
      </c>
      <c r="BX33" s="1">
        <f t="shared" si="18"/>
        <v>3899</v>
      </c>
      <c r="BY33" s="1">
        <f t="shared" si="19"/>
        <v>0.34807212415566119</v>
      </c>
    </row>
    <row r="34" spans="22:77">
      <c r="V34" s="1">
        <f t="shared" si="0"/>
        <v>31</v>
      </c>
      <c r="W34" s="1">
        <f t="shared" si="1"/>
        <v>0.16332936790265395</v>
      </c>
      <c r="AB34" s="1">
        <f t="shared" si="2"/>
        <v>163</v>
      </c>
      <c r="AC34" s="1">
        <f t="shared" si="3"/>
        <v>0.1772325602031263</v>
      </c>
      <c r="AH34" s="1">
        <f t="shared" si="4"/>
        <v>395</v>
      </c>
      <c r="AI34" s="1">
        <f t="shared" si="5"/>
        <v>0.1786870512298406</v>
      </c>
      <c r="AN34" s="1">
        <f t="shared" si="6"/>
        <v>711.5</v>
      </c>
      <c r="AO34" s="1">
        <f t="shared" si="7"/>
        <v>0.26237816791732438</v>
      </c>
      <c r="AT34" s="1">
        <f t="shared" si="8"/>
        <v>1140</v>
      </c>
      <c r="AU34" s="1">
        <f t="shared" si="9"/>
        <v>0.29834591966459129</v>
      </c>
      <c r="AZ34" s="1">
        <f t="shared" si="10"/>
        <v>1710</v>
      </c>
      <c r="BA34" s="1">
        <f t="shared" si="11"/>
        <v>0.24775975783464557</v>
      </c>
      <c r="BF34" s="1">
        <f t="shared" si="12"/>
        <v>2211</v>
      </c>
      <c r="BG34" s="1">
        <f t="shared" si="13"/>
        <v>0.25528156487540399</v>
      </c>
      <c r="BL34" s="1">
        <f t="shared" si="14"/>
        <v>2681</v>
      </c>
      <c r="BM34" s="1">
        <f t="shared" si="15"/>
        <v>0.31050179926377902</v>
      </c>
      <c r="BR34" s="1">
        <f t="shared" si="16"/>
        <v>3175</v>
      </c>
      <c r="BS34" s="1">
        <f t="shared" si="17"/>
        <v>0.2109176653952462</v>
      </c>
      <c r="BX34" s="1">
        <f t="shared" si="18"/>
        <v>3907</v>
      </c>
      <c r="BY34" s="1">
        <f t="shared" si="19"/>
        <v>0.34691240570233511</v>
      </c>
    </row>
    <row r="35" spans="22:77">
      <c r="V35" s="1">
        <f t="shared" si="0"/>
        <v>32</v>
      </c>
      <c r="W35" s="1">
        <f t="shared" si="1"/>
        <v>0.16354526305328307</v>
      </c>
      <c r="AB35" s="1">
        <f t="shared" si="2"/>
        <v>165</v>
      </c>
      <c r="AC35" s="1">
        <f t="shared" si="3"/>
        <v>0.17707417893646443</v>
      </c>
      <c r="AH35" s="1">
        <f t="shared" si="4"/>
        <v>398</v>
      </c>
      <c r="AI35" s="1">
        <f t="shared" si="5"/>
        <v>0.17826560192019122</v>
      </c>
      <c r="AN35" s="1">
        <f t="shared" si="6"/>
        <v>715</v>
      </c>
      <c r="AO35" s="1">
        <f t="shared" si="7"/>
        <v>0.26325240284632223</v>
      </c>
      <c r="AT35" s="1">
        <f t="shared" si="8"/>
        <v>1146</v>
      </c>
      <c r="AU35" s="1">
        <f t="shared" si="9"/>
        <v>0.29696249682621267</v>
      </c>
      <c r="AZ35" s="1">
        <f t="shared" si="10"/>
        <v>1715</v>
      </c>
      <c r="BA35" s="1">
        <f t="shared" si="11"/>
        <v>0.24639231056311378</v>
      </c>
      <c r="BF35" s="1">
        <f t="shared" si="12"/>
        <v>2216</v>
      </c>
      <c r="BG35" s="1">
        <f t="shared" si="13"/>
        <v>0.25512207400842246</v>
      </c>
      <c r="BL35" s="1">
        <f t="shared" si="14"/>
        <v>2685</v>
      </c>
      <c r="BM35" s="1">
        <f t="shared" si="15"/>
        <v>0.30998620915512581</v>
      </c>
      <c r="BR35" s="1">
        <f t="shared" si="16"/>
        <v>3182</v>
      </c>
      <c r="BS35" s="1">
        <f t="shared" si="17"/>
        <v>0.20940998716808754</v>
      </c>
      <c r="BX35" s="1">
        <f t="shared" si="18"/>
        <v>3915</v>
      </c>
      <c r="BY35" s="1">
        <f t="shared" si="19"/>
        <v>0.3457966449444046</v>
      </c>
    </row>
    <row r="36" spans="22:77">
      <c r="V36" s="1">
        <f t="shared" ref="V36:V67" si="32">V35+U$3</f>
        <v>33</v>
      </c>
      <c r="W36" s="1">
        <f t="shared" si="1"/>
        <v>0.16376771370717869</v>
      </c>
      <c r="AB36" s="1">
        <f t="shared" ref="AB36:AB67" si="33">AB35+AA$3</f>
        <v>167</v>
      </c>
      <c r="AC36" s="1">
        <f t="shared" si="3"/>
        <v>0.17693645648625686</v>
      </c>
      <c r="AH36" s="1">
        <f t="shared" ref="AH36:AH67" si="34">AH35+AG$3</f>
        <v>401</v>
      </c>
      <c r="AI36" s="1">
        <f t="shared" si="5"/>
        <v>0.17788970779466012</v>
      </c>
      <c r="AN36" s="1">
        <f t="shared" ref="AN36:AN67" si="35">AN35+AM$3</f>
        <v>718.5</v>
      </c>
      <c r="AO36" s="1">
        <f t="shared" si="7"/>
        <v>0.26414589259831428</v>
      </c>
      <c r="AT36" s="1">
        <f t="shared" ref="AT36:AT67" si="36">AT35+AS$3</f>
        <v>1152</v>
      </c>
      <c r="AU36" s="1">
        <f t="shared" si="9"/>
        <v>0.29561849392686379</v>
      </c>
      <c r="AZ36" s="1">
        <f t="shared" ref="AZ36:AZ67" si="37">AZ35+AY$3</f>
        <v>1720</v>
      </c>
      <c r="BA36" s="1">
        <f t="shared" si="11"/>
        <v>0.24507278958818407</v>
      </c>
      <c r="BF36" s="1">
        <f t="shared" ref="BF36:BF67" si="38">BF35+BE$3</f>
        <v>2221</v>
      </c>
      <c r="BG36" s="1">
        <f t="shared" si="13"/>
        <v>0.25500575504236939</v>
      </c>
      <c r="BL36" s="1">
        <f t="shared" ref="BL36:BL67" si="39">BL35+BK$3</f>
        <v>2689</v>
      </c>
      <c r="BM36" s="1">
        <f t="shared" si="15"/>
        <v>0.30948602228899269</v>
      </c>
      <c r="BR36" s="1">
        <f t="shared" ref="BR36:BR67" si="40">BR35+BQ$3</f>
        <v>3189</v>
      </c>
      <c r="BS36" s="1">
        <f t="shared" si="17"/>
        <v>0.20805530082724413</v>
      </c>
      <c r="BX36" s="1">
        <f t="shared" si="18"/>
        <v>3923</v>
      </c>
      <c r="BY36" s="1">
        <f t="shared" si="19"/>
        <v>0.34472526871134507</v>
      </c>
    </row>
    <row r="37" spans="22:77">
      <c r="V37" s="1">
        <f t="shared" si="32"/>
        <v>34</v>
      </c>
      <c r="W37" s="1">
        <f t="shared" si="1"/>
        <v>0.16399669318802476</v>
      </c>
      <c r="AB37" s="1">
        <f t="shared" si="33"/>
        <v>169</v>
      </c>
      <c r="AC37" s="1">
        <f t="shared" si="3"/>
        <v>0.1768194411251911</v>
      </c>
      <c r="AH37" s="1">
        <f t="shared" si="34"/>
        <v>404</v>
      </c>
      <c r="AI37" s="1">
        <f t="shared" si="5"/>
        <v>0.17755965817471075</v>
      </c>
      <c r="AN37" s="1">
        <f t="shared" si="35"/>
        <v>722</v>
      </c>
      <c r="AO37" s="1">
        <f t="shared" si="7"/>
        <v>0.26505844245419763</v>
      </c>
      <c r="AT37" s="1">
        <f t="shared" si="36"/>
        <v>1158</v>
      </c>
      <c r="AU37" s="1">
        <f t="shared" si="9"/>
        <v>0.29431445100690734</v>
      </c>
      <c r="AZ37" s="1">
        <f t="shared" si="37"/>
        <v>1725</v>
      </c>
      <c r="BA37" s="1">
        <f t="shared" si="11"/>
        <v>0.24380197308060392</v>
      </c>
      <c r="BF37" s="1">
        <f t="shared" si="38"/>
        <v>2226</v>
      </c>
      <c r="BG37" s="1">
        <f t="shared" si="13"/>
        <v>0.25493266707180706</v>
      </c>
      <c r="BL37" s="1">
        <f t="shared" si="39"/>
        <v>2693</v>
      </c>
      <c r="BM37" s="1">
        <f t="shared" si="15"/>
        <v>0.30900131346603787</v>
      </c>
      <c r="BR37" s="1">
        <f t="shared" si="40"/>
        <v>3196</v>
      </c>
      <c r="BS37" s="1">
        <f t="shared" si="17"/>
        <v>0.2068566121870665</v>
      </c>
      <c r="BX37" s="1">
        <f t="shared" si="18"/>
        <v>3931</v>
      </c>
      <c r="BY37" s="1">
        <f t="shared" si="19"/>
        <v>0.34369869206921494</v>
      </c>
    </row>
    <row r="38" spans="22:77">
      <c r="V38" s="1">
        <f t="shared" si="32"/>
        <v>35</v>
      </c>
      <c r="W38" s="1">
        <f t="shared" si="1"/>
        <v>0.16423217418751915</v>
      </c>
      <c r="AB38" s="1">
        <f t="shared" si="33"/>
        <v>171</v>
      </c>
      <c r="AC38" s="1">
        <f t="shared" si="3"/>
        <v>0.17672317398620527</v>
      </c>
      <c r="AH38" s="1">
        <f t="shared" si="34"/>
        <v>407</v>
      </c>
      <c r="AI38" s="1">
        <f t="shared" si="5"/>
        <v>0.17727570911864876</v>
      </c>
      <c r="AN38" s="1">
        <f t="shared" si="35"/>
        <v>725.5</v>
      </c>
      <c r="AO38" s="1">
        <f t="shared" si="7"/>
        <v>0.26598985624158195</v>
      </c>
      <c r="AT38" s="1">
        <f t="shared" si="36"/>
        <v>1164</v>
      </c>
      <c r="AU38" s="1">
        <f t="shared" si="9"/>
        <v>0.29305090151881219</v>
      </c>
      <c r="AZ38" s="1">
        <f t="shared" si="37"/>
        <v>1730</v>
      </c>
      <c r="BA38" s="1">
        <f t="shared" si="11"/>
        <v>0.24258062649150994</v>
      </c>
      <c r="BF38" s="1">
        <f t="shared" si="38"/>
        <v>2231</v>
      </c>
      <c r="BG38" s="1">
        <f t="shared" si="13"/>
        <v>0.25490284728344392</v>
      </c>
      <c r="BL38" s="1">
        <f t="shared" si="39"/>
        <v>2697</v>
      </c>
      <c r="BM38" s="1">
        <f t="shared" si="15"/>
        <v>0.30853215563501085</v>
      </c>
      <c r="BR38" s="1">
        <f t="shared" si="40"/>
        <v>3203</v>
      </c>
      <c r="BS38" s="1">
        <f t="shared" si="17"/>
        <v>0.20581664688582588</v>
      </c>
      <c r="BX38" s="1">
        <f t="shared" si="18"/>
        <v>3939</v>
      </c>
      <c r="BY38" s="1">
        <f t="shared" si="19"/>
        <v>0.34271731759680074</v>
      </c>
    </row>
    <row r="39" spans="22:77">
      <c r="V39" s="1">
        <f t="shared" si="32"/>
        <v>36</v>
      </c>
      <c r="W39" s="1">
        <f t="shared" si="1"/>
        <v>0.16447412878058951</v>
      </c>
      <c r="AB39" s="1">
        <f t="shared" si="33"/>
        <v>173</v>
      </c>
      <c r="AC39" s="1">
        <f t="shared" si="3"/>
        <v>0.17664768899058389</v>
      </c>
      <c r="AH39" s="1">
        <f t="shared" si="34"/>
        <v>410</v>
      </c>
      <c r="AI39" s="1">
        <f t="shared" si="5"/>
        <v>0.17703808244688057</v>
      </c>
      <c r="AN39" s="1">
        <f t="shared" si="35"/>
        <v>729</v>
      </c>
      <c r="AO39" s="1">
        <f t="shared" si="7"/>
        <v>0.26693993649897507</v>
      </c>
      <c r="AT39" s="1">
        <f t="shared" si="36"/>
        <v>1170</v>
      </c>
      <c r="AU39" s="1">
        <f t="shared" si="9"/>
        <v>0.29182837144469193</v>
      </c>
      <c r="AZ39" s="1">
        <f t="shared" si="37"/>
        <v>1735</v>
      </c>
      <c r="BA39" s="1">
        <f t="shared" si="11"/>
        <v>0.2414095006614034</v>
      </c>
      <c r="BF39" s="1">
        <f t="shared" si="38"/>
        <v>2236</v>
      </c>
      <c r="BG39" s="1">
        <f t="shared" si="13"/>
        <v>0.25491631086165245</v>
      </c>
      <c r="BL39" s="1">
        <f t="shared" si="39"/>
        <v>2701</v>
      </c>
      <c r="BM39" s="1">
        <f t="shared" si="15"/>
        <v>0.30807861984145013</v>
      </c>
      <c r="BR39" s="1">
        <f t="shared" si="40"/>
        <v>3210</v>
      </c>
      <c r="BS39" s="1">
        <f t="shared" si="17"/>
        <v>0.20493782128186577</v>
      </c>
      <c r="BX39" s="1">
        <f t="shared" si="18"/>
        <v>3947</v>
      </c>
      <c r="BY39" s="1">
        <f t="shared" si="19"/>
        <v>0.34178153466809952</v>
      </c>
    </row>
    <row r="40" spans="22:77">
      <c r="V40" s="1">
        <f t="shared" si="32"/>
        <v>37</v>
      </c>
      <c r="W40" s="1">
        <f t="shared" si="1"/>
        <v>0.16472252844079971</v>
      </c>
      <c r="AB40" s="1">
        <f t="shared" si="33"/>
        <v>175</v>
      </c>
      <c r="AC40" s="1">
        <f t="shared" si="3"/>
        <v>0.17659301278842077</v>
      </c>
      <c r="AH40" s="1">
        <f t="shared" si="34"/>
        <v>413</v>
      </c>
      <c r="AI40" s="1">
        <f t="shared" si="5"/>
        <v>0.17684696488762894</v>
      </c>
      <c r="AN40" s="1">
        <f t="shared" si="35"/>
        <v>732.5</v>
      </c>
      <c r="AO40" s="1">
        <f t="shared" si="7"/>
        <v>0.26790848463649564</v>
      </c>
      <c r="AT40" s="1">
        <f t="shared" si="36"/>
        <v>1176</v>
      </c>
      <c r="AU40" s="1">
        <f t="shared" si="9"/>
        <v>0.29064737839642535</v>
      </c>
      <c r="AZ40" s="1">
        <f t="shared" si="37"/>
        <v>1740</v>
      </c>
      <c r="BA40" s="1">
        <f t="shared" si="11"/>
        <v>0.24028932989152801</v>
      </c>
      <c r="BF40" s="1">
        <f t="shared" si="38"/>
        <v>2241</v>
      </c>
      <c r="BG40" s="1">
        <f t="shared" si="13"/>
        <v>0.2549730509498378</v>
      </c>
      <c r="BL40" s="1">
        <f t="shared" si="39"/>
        <v>2705</v>
      </c>
      <c r="BM40" s="1">
        <f t="shared" si="15"/>
        <v>0.30764077517717842</v>
      </c>
      <c r="BR40" s="1">
        <f t="shared" si="40"/>
        <v>3217</v>
      </c>
      <c r="BS40" s="1">
        <f t="shared" si="17"/>
        <v>0.20422221567403015</v>
      </c>
      <c r="BX40" s="1">
        <f t="shared" si="18"/>
        <v>3955</v>
      </c>
      <c r="BY40" s="1">
        <f t="shared" si="19"/>
        <v>0.34089171874378765</v>
      </c>
    </row>
    <row r="41" spans="22:77">
      <c r="V41" s="1">
        <f t="shared" si="32"/>
        <v>38</v>
      </c>
      <c r="W41" s="1">
        <f t="shared" si="1"/>
        <v>0.1649773440559279</v>
      </c>
      <c r="AB41" s="1">
        <f t="shared" si="33"/>
        <v>177</v>
      </c>
      <c r="AC41" s="1">
        <f t="shared" si="3"/>
        <v>0.1765591647116922</v>
      </c>
      <c r="AH41" s="1">
        <f t="shared" si="34"/>
        <v>416</v>
      </c>
      <c r="AI41" s="1">
        <f t="shared" si="5"/>
        <v>0.17670250735066872</v>
      </c>
      <c r="AN41" s="1">
        <f t="shared" si="35"/>
        <v>736</v>
      </c>
      <c r="AO41" s="1">
        <f t="shared" si="7"/>
        <v>0.26889530109292947</v>
      </c>
      <c r="AT41" s="1">
        <f t="shared" si="36"/>
        <v>1182</v>
      </c>
      <c r="AU41" s="1">
        <f t="shared" si="9"/>
        <v>0.28950843070098975</v>
      </c>
      <c r="AZ41" s="1">
        <f t="shared" si="37"/>
        <v>1745</v>
      </c>
      <c r="BA41" s="1">
        <f t="shared" si="11"/>
        <v>0.23922082998645366</v>
      </c>
      <c r="BF41" s="1">
        <f t="shared" si="38"/>
        <v>2246</v>
      </c>
      <c r="BG41" s="1">
        <f t="shared" si="13"/>
        <v>0.25507303866788528</v>
      </c>
      <c r="BL41" s="1">
        <f t="shared" si="39"/>
        <v>2709</v>
      </c>
      <c r="BM41" s="1">
        <f t="shared" si="15"/>
        <v>0.30721868873067265</v>
      </c>
      <c r="BR41" s="1">
        <f t="shared" si="40"/>
        <v>3224</v>
      </c>
      <c r="BS41" s="1">
        <f t="shared" si="17"/>
        <v>0.20367155050345429</v>
      </c>
      <c r="BX41" s="1">
        <f t="shared" si="18"/>
        <v>3963</v>
      </c>
      <c r="BY41" s="1">
        <f t="shared" si="19"/>
        <v>0.34004823067439044</v>
      </c>
    </row>
    <row r="42" spans="22:77">
      <c r="V42" s="1">
        <f t="shared" si="32"/>
        <v>39</v>
      </c>
      <c r="W42" s="1">
        <f t="shared" si="1"/>
        <v>0.16523854594369847</v>
      </c>
      <c r="AB42" s="1">
        <f t="shared" si="33"/>
        <v>179</v>
      </c>
      <c r="AC42" s="1">
        <f t="shared" si="3"/>
        <v>0.17654615674013233</v>
      </c>
      <c r="AH42" s="1">
        <f t="shared" si="34"/>
        <v>419</v>
      </c>
      <c r="AI42" s="1">
        <f t="shared" si="5"/>
        <v>0.17660482433560262</v>
      </c>
      <c r="AN42" s="1">
        <f t="shared" si="35"/>
        <v>739.5</v>
      </c>
      <c r="AO42" s="1">
        <f t="shared" si="7"/>
        <v>0.26990018548896583</v>
      </c>
      <c r="AT42" s="1">
        <f t="shared" si="36"/>
        <v>1188</v>
      </c>
      <c r="AU42" s="1">
        <f t="shared" si="9"/>
        <v>0.28841202647387298</v>
      </c>
      <c r="AZ42" s="1">
        <f t="shared" si="37"/>
        <v>1750</v>
      </c>
      <c r="BA42" s="1">
        <f t="shared" si="11"/>
        <v>0.23820469627749308</v>
      </c>
      <c r="BF42" s="1">
        <f t="shared" si="38"/>
        <v>2251</v>
      </c>
      <c r="BG42" s="1">
        <f t="shared" si="13"/>
        <v>0.25521622318558507</v>
      </c>
      <c r="BL42" s="1">
        <f t="shared" si="39"/>
        <v>2713</v>
      </c>
      <c r="BM42" s="1">
        <f t="shared" si="15"/>
        <v>0.306812425538388</v>
      </c>
      <c r="BR42" s="1">
        <f t="shared" si="40"/>
        <v>3231</v>
      </c>
      <c r="BS42" s="1">
        <f t="shared" si="17"/>
        <v>0.20328716614870476</v>
      </c>
      <c r="BX42" s="1">
        <f t="shared" si="18"/>
        <v>3971</v>
      </c>
      <c r="BY42" s="1">
        <f t="shared" si="19"/>
        <v>0.33925141601790065</v>
      </c>
    </row>
    <row r="43" spans="22:77">
      <c r="V43" s="1">
        <f t="shared" si="32"/>
        <v>40</v>
      </c>
      <c r="W43" s="1">
        <f t="shared" si="1"/>
        <v>0.16550610386764988</v>
      </c>
      <c r="AB43" s="1">
        <f t="shared" si="33"/>
        <v>181</v>
      </c>
      <c r="AC43" s="1">
        <f t="shared" si="3"/>
        <v>0.17655399348005157</v>
      </c>
      <c r="AH43" s="1">
        <f t="shared" si="34"/>
        <v>422</v>
      </c>
      <c r="AI43" s="1">
        <f t="shared" si="5"/>
        <v>0.17655399348005157</v>
      </c>
      <c r="AN43" s="1">
        <f t="shared" si="35"/>
        <v>743</v>
      </c>
      <c r="AO43" s="1">
        <f t="shared" si="7"/>
        <v>0.27092293677646839</v>
      </c>
      <c r="AT43" s="1">
        <f t="shared" si="36"/>
        <v>1194</v>
      </c>
      <c r="AU43" s="1">
        <f t="shared" si="9"/>
        <v>0.28735865268365146</v>
      </c>
      <c r="AZ43" s="1">
        <f t="shared" si="37"/>
        <v>1755</v>
      </c>
      <c r="BA43" s="1">
        <f t="shared" si="11"/>
        <v>0.23724160163734859</v>
      </c>
      <c r="BF43" s="1">
        <f t="shared" si="38"/>
        <v>2256</v>
      </c>
      <c r="BG43" s="1">
        <f t="shared" si="13"/>
        <v>0.25540253185159756</v>
      </c>
      <c r="BL43" s="1">
        <f t="shared" si="39"/>
        <v>2717</v>
      </c>
      <c r="BM43" s="1">
        <f t="shared" si="15"/>
        <v>0.30642204853711175</v>
      </c>
      <c r="BR43" s="1">
        <f t="shared" si="40"/>
        <v>3238</v>
      </c>
      <c r="BS43" s="1">
        <f t="shared" si="17"/>
        <v>0.20307000685399107</v>
      </c>
      <c r="BX43" s="1">
        <f t="shared" si="18"/>
        <v>3979</v>
      </c>
      <c r="BY43" s="1">
        <f t="shared" si="19"/>
        <v>0.3385016043746254</v>
      </c>
    </row>
    <row r="44" spans="22:77">
      <c r="V44" s="1">
        <f t="shared" si="32"/>
        <v>41</v>
      </c>
      <c r="W44" s="1">
        <f t="shared" si="1"/>
        <v>0.16577998705312016</v>
      </c>
      <c r="AB44" s="1">
        <f t="shared" si="33"/>
        <v>183</v>
      </c>
      <c r="AC44" s="1">
        <f t="shared" si="3"/>
        <v>0.17658267215618476</v>
      </c>
      <c r="AH44" s="1">
        <f t="shared" si="34"/>
        <v>425</v>
      </c>
      <c r="AI44" s="1">
        <f t="shared" si="5"/>
        <v>0.17655005525189785</v>
      </c>
      <c r="AN44" s="1">
        <f t="shared" si="35"/>
        <v>746.5</v>
      </c>
      <c r="AO44" s="1">
        <f t="shared" si="7"/>
        <v>0.27196335338365285</v>
      </c>
      <c r="AT44" s="1">
        <f t="shared" si="36"/>
        <v>1200</v>
      </c>
      <c r="AU44" s="1">
        <f t="shared" si="9"/>
        <v>0.28634878421104232</v>
      </c>
      <c r="AZ44" s="1">
        <f t="shared" si="37"/>
        <v>1760</v>
      </c>
      <c r="BA44" s="1">
        <f t="shared" si="11"/>
        <v>0.23633219449709522</v>
      </c>
      <c r="BF44" s="1">
        <f t="shared" si="38"/>
        <v>2261</v>
      </c>
      <c r="BG44" s="1">
        <f t="shared" si="13"/>
        <v>0.25563187037719737</v>
      </c>
      <c r="BL44" s="1">
        <f t="shared" si="39"/>
        <v>2721</v>
      </c>
      <c r="BM44" s="1">
        <f t="shared" si="15"/>
        <v>0.30604761851742535</v>
      </c>
      <c r="BR44" s="1">
        <f t="shared" si="40"/>
        <v>3245</v>
      </c>
      <c r="BS44" s="1">
        <f t="shared" si="17"/>
        <v>0.20302060923267806</v>
      </c>
      <c r="BX44" s="1">
        <f t="shared" si="18"/>
        <v>3987</v>
      </c>
      <c r="BY44" s="1">
        <f t="shared" si="19"/>
        <v>0.33779910874204155</v>
      </c>
    </row>
    <row r="45" spans="22:77">
      <c r="V45" s="1">
        <f t="shared" si="32"/>
        <v>42</v>
      </c>
      <c r="W45" s="1">
        <f t="shared" si="1"/>
        <v>0.16606016420333286</v>
      </c>
      <c r="AB45" s="1">
        <f t="shared" si="33"/>
        <v>185</v>
      </c>
      <c r="AC45" s="1">
        <f t="shared" si="3"/>
        <v>0.17663218261660296</v>
      </c>
      <c r="AH45" s="1">
        <f t="shared" si="34"/>
        <v>428</v>
      </c>
      <c r="AI45" s="1">
        <f t="shared" si="5"/>
        <v>0.17659301278842077</v>
      </c>
      <c r="AN45" s="1">
        <f t="shared" si="35"/>
        <v>750</v>
      </c>
      <c r="AO45" s="1">
        <f t="shared" si="7"/>
        <v>0.27302123335605999</v>
      </c>
      <c r="AT45" s="1">
        <f t="shared" si="36"/>
        <v>1206</v>
      </c>
      <c r="AU45" s="1">
        <f t="shared" si="9"/>
        <v>0.28538288290593389</v>
      </c>
      <c r="AZ45" s="1">
        <f t="shared" si="37"/>
        <v>1765</v>
      </c>
      <c r="BA45" s="1">
        <f t="shared" si="11"/>
        <v>0.23547709687722931</v>
      </c>
      <c r="BF45" s="1">
        <f t="shared" si="38"/>
        <v>2266</v>
      </c>
      <c r="BG45" s="1">
        <f t="shared" si="13"/>
        <v>0.25590412307371707</v>
      </c>
      <c r="BL45" s="1">
        <f t="shared" si="39"/>
        <v>2725</v>
      </c>
      <c r="BM45" s="1">
        <f t="shared" si="15"/>
        <v>0.3056891940783501</v>
      </c>
      <c r="BR45" s="1">
        <f t="shared" si="40"/>
        <v>3252</v>
      </c>
      <c r="BS45" s="1">
        <f t="shared" si="17"/>
        <v>0.20313909566933311</v>
      </c>
      <c r="BX45" s="1">
        <f t="shared" si="18"/>
        <v>3995</v>
      </c>
      <c r="BY45" s="1">
        <f t="shared" si="19"/>
        <v>0.33714422489242968</v>
      </c>
    </row>
    <row r="46" spans="22:77">
      <c r="V46" s="1">
        <f t="shared" si="32"/>
        <v>43</v>
      </c>
      <c r="W46" s="1">
        <f t="shared" si="1"/>
        <v>0.16634660351556582</v>
      </c>
      <c r="AB46" s="1">
        <f t="shared" si="33"/>
        <v>187</v>
      </c>
      <c r="AC46" s="1">
        <f t="shared" si="3"/>
        <v>0.17670250735066872</v>
      </c>
      <c r="AH46" s="1">
        <f t="shared" si="34"/>
        <v>431</v>
      </c>
      <c r="AI46" s="1">
        <f t="shared" si="5"/>
        <v>0.17668283188381262</v>
      </c>
      <c r="AN46" s="1">
        <f t="shared" si="35"/>
        <v>753.5</v>
      </c>
      <c r="AO46" s="1">
        <f t="shared" si="7"/>
        <v>0.2740963744932316</v>
      </c>
      <c r="AT46" s="1">
        <f t="shared" si="36"/>
        <v>1212</v>
      </c>
      <c r="AU46" s="1">
        <f t="shared" si="9"/>
        <v>0.2844613966460881</v>
      </c>
      <c r="AZ46" s="1">
        <f t="shared" si="37"/>
        <v>1770</v>
      </c>
      <c r="BA46" s="1">
        <f t="shared" si="11"/>
        <v>0.23467690244504247</v>
      </c>
      <c r="BF46" s="1">
        <f t="shared" si="38"/>
        <v>2271</v>
      </c>
      <c r="BG46" s="1">
        <f t="shared" si="13"/>
        <v>0.25621915314230137</v>
      </c>
      <c r="BL46" s="1">
        <f t="shared" si="39"/>
        <v>2729</v>
      </c>
      <c r="BM46" s="1">
        <f t="shared" si="15"/>
        <v>0.30534683158325243</v>
      </c>
      <c r="BR46" s="1">
        <f t="shared" si="40"/>
        <v>3259</v>
      </c>
      <c r="BS46" s="1">
        <f t="shared" si="17"/>
        <v>0.20342517280838204</v>
      </c>
      <c r="BX46" s="1">
        <f t="shared" si="18"/>
        <v>4003</v>
      </c>
      <c r="BY46" s="1">
        <f t="shared" si="19"/>
        <v>0.33653723077602327</v>
      </c>
    </row>
    <row r="47" spans="22:77">
      <c r="V47" s="1">
        <f t="shared" si="32"/>
        <v>44</v>
      </c>
      <c r="W47" s="1">
        <f t="shared" si="1"/>
        <v>0.16663927269738568</v>
      </c>
      <c r="AB47" s="1">
        <f t="shared" si="33"/>
        <v>189</v>
      </c>
      <c r="AC47" s="1">
        <f t="shared" si="3"/>
        <v>0.17679362151996067</v>
      </c>
      <c r="AH47" s="1">
        <f t="shared" si="34"/>
        <v>434</v>
      </c>
      <c r="AI47" s="1">
        <f t="shared" si="5"/>
        <v>0.1768194411251911</v>
      </c>
      <c r="AN47" s="1">
        <f t="shared" si="35"/>
        <v>757</v>
      </c>
      <c r="AO47" s="1">
        <f t="shared" si="7"/>
        <v>0.27518857448101058</v>
      </c>
      <c r="AT47" s="1">
        <f t="shared" si="36"/>
        <v>1218</v>
      </c>
      <c r="AU47" s="1">
        <f t="shared" si="9"/>
        <v>0.28358475840137354</v>
      </c>
      <c r="AZ47" s="1">
        <f t="shared" si="37"/>
        <v>1775</v>
      </c>
      <c r="BA47" s="1">
        <f t="shared" si="11"/>
        <v>0.23393217461099422</v>
      </c>
      <c r="BF47" s="1">
        <f t="shared" si="38"/>
        <v>2276</v>
      </c>
      <c r="BG47" s="1">
        <f t="shared" si="13"/>
        <v>0.25657680301429042</v>
      </c>
      <c r="BL47" s="1">
        <f t="shared" si="39"/>
        <v>2733</v>
      </c>
      <c r="BM47" s="1">
        <f t="shared" si="15"/>
        <v>0.30502058511708235</v>
      </c>
      <c r="BR47" s="1">
        <f t="shared" si="40"/>
        <v>3266</v>
      </c>
      <c r="BS47" s="1">
        <f t="shared" si="17"/>
        <v>0.20387813517271694</v>
      </c>
      <c r="BX47" s="1">
        <f t="shared" si="18"/>
        <v>4011</v>
      </c>
      <c r="BY47" s="1">
        <f t="shared" si="19"/>
        <v>0.33597838595235402</v>
      </c>
    </row>
    <row r="48" spans="22:77">
      <c r="V48" s="1">
        <f t="shared" si="32"/>
        <v>45</v>
      </c>
      <c r="W48" s="1">
        <f t="shared" si="1"/>
        <v>0.16693813898293069</v>
      </c>
      <c r="AB48" s="1">
        <f t="shared" si="33"/>
        <v>191</v>
      </c>
      <c r="AC48" s="1">
        <f t="shared" si="3"/>
        <v>0.17690549300204017</v>
      </c>
      <c r="AH48" s="1">
        <f t="shared" si="34"/>
        <v>437</v>
      </c>
      <c r="AI48" s="1">
        <f t="shared" si="5"/>
        <v>0.17700273217584897</v>
      </c>
      <c r="AN48" s="1">
        <f t="shared" si="35"/>
        <v>760.5</v>
      </c>
      <c r="AO48" s="1">
        <f t="shared" si="7"/>
        <v>0.27629763101940413</v>
      </c>
      <c r="AT48" s="1">
        <f t="shared" si="36"/>
        <v>1224</v>
      </c>
      <c r="AU48" s="1">
        <f t="shared" si="9"/>
        <v>0.28275338530753075</v>
      </c>
      <c r="AZ48" s="1">
        <f t="shared" si="37"/>
        <v>1780</v>
      </c>
      <c r="BA48" s="1">
        <f t="shared" si="11"/>
        <v>0.23324344467704577</v>
      </c>
      <c r="BF48" s="1">
        <f t="shared" si="38"/>
        <v>2281</v>
      </c>
      <c r="BG48" s="1">
        <f t="shared" si="13"/>
        <v>0.25697689474027796</v>
      </c>
      <c r="BL48" s="1">
        <f t="shared" si="39"/>
        <v>2737</v>
      </c>
      <c r="BM48" s="1">
        <f t="shared" si="15"/>
        <v>0.30471050644501857</v>
      </c>
      <c r="BR48" s="1">
        <f t="shared" si="40"/>
        <v>3273</v>
      </c>
      <c r="BS48" s="1">
        <f t="shared" si="17"/>
        <v>0.20449687380864306</v>
      </c>
      <c r="BX48" s="1">
        <f t="shared" si="18"/>
        <v>4019</v>
      </c>
      <c r="BY48" s="1">
        <f t="shared" si="19"/>
        <v>0.33546793105240474</v>
      </c>
    </row>
    <row r="49" spans="22:77">
      <c r="V49" s="1">
        <f t="shared" si="32"/>
        <v>46</v>
      </c>
      <c r="W49" s="1">
        <f t="shared" si="1"/>
        <v>0.1672431691492263</v>
      </c>
      <c r="AB49" s="1">
        <f t="shared" si="33"/>
        <v>193</v>
      </c>
      <c r="AC49" s="1">
        <f t="shared" si="3"/>
        <v>0.17703808244688057</v>
      </c>
      <c r="AH49" s="1">
        <f t="shared" si="34"/>
        <v>440</v>
      </c>
      <c r="AI49" s="1">
        <f t="shared" si="5"/>
        <v>0.1772325602031263</v>
      </c>
      <c r="AN49" s="1">
        <f t="shared" si="35"/>
        <v>764</v>
      </c>
      <c r="AO49" s="1">
        <f t="shared" si="7"/>
        <v>0.2774233419459618</v>
      </c>
      <c r="AT49" s="1">
        <f t="shared" si="36"/>
        <v>1230</v>
      </c>
      <c r="AU49" s="1">
        <f t="shared" si="9"/>
        <v>0.28196767775359244</v>
      </c>
      <c r="AZ49" s="1">
        <f t="shared" si="37"/>
        <v>1785</v>
      </c>
      <c r="BA49" s="1">
        <f t="shared" si="11"/>
        <v>0.23261121005006688</v>
      </c>
      <c r="BF49" s="1">
        <f t="shared" si="38"/>
        <v>2286</v>
      </c>
      <c r="BG49" s="1">
        <f t="shared" si="13"/>
        <v>0.25741923042563047</v>
      </c>
      <c r="BL49" s="1">
        <f t="shared" si="39"/>
        <v>2741</v>
      </c>
      <c r="BM49" s="1">
        <f t="shared" si="15"/>
        <v>0.30441664497259074</v>
      </c>
      <c r="BR49" s="1">
        <f t="shared" si="40"/>
        <v>3280</v>
      </c>
      <c r="BS49" s="1">
        <f t="shared" si="17"/>
        <v>0.20527988971190156</v>
      </c>
      <c r="BX49" s="1">
        <f t="shared" si="18"/>
        <v>4027</v>
      </c>
      <c r="BY49" s="1">
        <f t="shared" si="19"/>
        <v>0.33500608727408293</v>
      </c>
    </row>
    <row r="50" spans="22:77">
      <c r="V50" s="1">
        <f t="shared" si="32"/>
        <v>47</v>
      </c>
      <c r="W50" s="1">
        <f t="shared" si="1"/>
        <v>0.16755432953251601</v>
      </c>
      <c r="AB50" s="1">
        <f t="shared" si="33"/>
        <v>195</v>
      </c>
      <c r="AC50" s="1">
        <f t="shared" si="3"/>
        <v>0.17719134334572861</v>
      </c>
      <c r="AH50" s="1">
        <f t="shared" si="34"/>
        <v>443</v>
      </c>
      <c r="AI50" s="1">
        <f t="shared" si="5"/>
        <v>0.17750874444698028</v>
      </c>
      <c r="AN50" s="1">
        <f t="shared" si="35"/>
        <v>767.5</v>
      </c>
      <c r="AO50" s="1">
        <f t="shared" si="7"/>
        <v>0.27856550535463731</v>
      </c>
      <c r="AT50" s="1">
        <f t="shared" si="36"/>
        <v>1236</v>
      </c>
      <c r="AU50" s="1">
        <f t="shared" si="9"/>
        <v>0.2812280184871695</v>
      </c>
      <c r="AZ50" s="1">
        <f t="shared" si="37"/>
        <v>1790</v>
      </c>
      <c r="BA50" s="1">
        <f t="shared" si="11"/>
        <v>0.23203593253342311</v>
      </c>
      <c r="BF50" s="1">
        <f t="shared" si="38"/>
        <v>2291</v>
      </c>
      <c r="BG50" s="1">
        <f t="shared" si="13"/>
        <v>0.25790359271002361</v>
      </c>
      <c r="BL50" s="1">
        <f t="shared" si="39"/>
        <v>2745</v>
      </c>
      <c r="BM50" s="1">
        <f t="shared" si="15"/>
        <v>0.30413904770734923</v>
      </c>
      <c r="BR50" s="1">
        <f t="shared" si="40"/>
        <v>3287</v>
      </c>
      <c r="BS50" s="1">
        <f t="shared" si="17"/>
        <v>0.20622531166026095</v>
      </c>
      <c r="BX50" s="1">
        <f t="shared" si="18"/>
        <v>4035</v>
      </c>
      <c r="BY50" s="1">
        <f t="shared" si="19"/>
        <v>0.33459305591341471</v>
      </c>
    </row>
    <row r="51" spans="22:77">
      <c r="V51" s="1">
        <f t="shared" si="32"/>
        <v>48</v>
      </c>
      <c r="W51" s="1">
        <f t="shared" si="1"/>
        <v>0.16787158604459249</v>
      </c>
      <c r="AB51" s="1">
        <f t="shared" si="33"/>
        <v>197</v>
      </c>
      <c r="AC51" s="1">
        <f t="shared" si="3"/>
        <v>0.17736522211211841</v>
      </c>
      <c r="AH51" s="1">
        <f t="shared" si="34"/>
        <v>446</v>
      </c>
      <c r="AI51" s="1">
        <f t="shared" si="5"/>
        <v>0.17783106892408021</v>
      </c>
      <c r="AN51" s="1">
        <f t="shared" si="35"/>
        <v>771</v>
      </c>
      <c r="AO51" s="1">
        <f t="shared" si="7"/>
        <v>0.27972391971011362</v>
      </c>
      <c r="AT51" s="1">
        <f t="shared" si="36"/>
        <v>1242</v>
      </c>
      <c r="AU51" s="1">
        <f t="shared" si="9"/>
        <v>0.28053477174187691</v>
      </c>
      <c r="AZ51" s="1">
        <f t="shared" si="37"/>
        <v>1795</v>
      </c>
      <c r="BA51" s="1">
        <f t="shared" si="11"/>
        <v>0.23151803670969345</v>
      </c>
      <c r="BF51" s="1">
        <f t="shared" si="38"/>
        <v>2296</v>
      </c>
      <c r="BG51" s="1">
        <f t="shared" si="13"/>
        <v>0.25842974528834267</v>
      </c>
      <c r="BL51" s="1">
        <f t="shared" si="39"/>
        <v>2749</v>
      </c>
      <c r="BM51" s="1">
        <f t="shared" si="15"/>
        <v>0.3038777592221491</v>
      </c>
      <c r="BR51" s="1">
        <f t="shared" si="40"/>
        <v>3294</v>
      </c>
      <c r="BS51" s="1">
        <f t="shared" si="17"/>
        <v>0.20733091796746561</v>
      </c>
      <c r="BX51" s="1">
        <f t="shared" si="18"/>
        <v>4043</v>
      </c>
      <c r="BY51" s="1">
        <f t="shared" si="19"/>
        <v>0.33422901793372445</v>
      </c>
    </row>
    <row r="52" spans="22:77">
      <c r="V52" s="1">
        <f t="shared" si="32"/>
        <v>49</v>
      </c>
      <c r="W52" s="1">
        <f t="shared" si="1"/>
        <v>0.16819490418911293</v>
      </c>
      <c r="AB52" s="1">
        <f t="shared" si="33"/>
        <v>199</v>
      </c>
      <c r="AC52" s="1">
        <f t="shared" si="3"/>
        <v>0.17755965817471075</v>
      </c>
      <c r="AH52" s="1">
        <f t="shared" si="34"/>
        <v>449</v>
      </c>
      <c r="AI52" s="1">
        <f t="shared" si="5"/>
        <v>0.17819928326109416</v>
      </c>
      <c r="AN52" s="1">
        <f t="shared" si="35"/>
        <v>774.5</v>
      </c>
      <c r="AO52" s="1">
        <f t="shared" si="7"/>
        <v>0.2808983839575851</v>
      </c>
      <c r="AT52" s="1">
        <f t="shared" si="36"/>
        <v>1248</v>
      </c>
      <c r="AU52" s="1">
        <f t="shared" si="9"/>
        <v>0.27988828239119878</v>
      </c>
      <c r="AZ52" s="1">
        <f t="shared" si="37"/>
        <v>1800</v>
      </c>
      <c r="BA52" s="1">
        <f t="shared" si="11"/>
        <v>0.23105790842713742</v>
      </c>
      <c r="BF52" s="1">
        <f t="shared" si="38"/>
        <v>2301</v>
      </c>
      <c r="BG52" s="1">
        <f t="shared" si="13"/>
        <v>0.25899743347010912</v>
      </c>
      <c r="BL52" s="1">
        <f t="shared" si="39"/>
        <v>2753</v>
      </c>
      <c r="BM52" s="1">
        <f t="shared" si="15"/>
        <v>0.30363282162011374</v>
      </c>
      <c r="BR52" s="1">
        <f t="shared" si="40"/>
        <v>3301</v>
      </c>
      <c r="BS52" s="1">
        <f t="shared" si="17"/>
        <v>0.20859416158586769</v>
      </c>
      <c r="BX52" s="1">
        <f t="shared" si="18"/>
        <v>4051</v>
      </c>
      <c r="BY52" s="1">
        <f t="shared" si="19"/>
        <v>0.33391413357491145</v>
      </c>
    </row>
    <row r="53" spans="22:77">
      <c r="V53" s="1">
        <f t="shared" si="32"/>
        <v>50</v>
      </c>
      <c r="W53" s="1">
        <f t="shared" si="1"/>
        <v>0.1685242490778836</v>
      </c>
      <c r="AB53" s="1">
        <f t="shared" si="33"/>
        <v>201</v>
      </c>
      <c r="AC53" s="1">
        <f t="shared" si="3"/>
        <v>0.1777745840815862</v>
      </c>
      <c r="AH53" s="1">
        <f t="shared" si="34"/>
        <v>452</v>
      </c>
      <c r="AI53" s="1">
        <f t="shared" si="5"/>
        <v>0.17861310364976993</v>
      </c>
      <c r="AN53" s="1">
        <f t="shared" si="35"/>
        <v>778</v>
      </c>
      <c r="AO53" s="1">
        <f t="shared" si="7"/>
        <v>0.28208869762800298</v>
      </c>
      <c r="AT53" s="1">
        <f t="shared" si="36"/>
        <v>1254</v>
      </c>
      <c r="AU53" s="1">
        <f t="shared" si="9"/>
        <v>0.27928887513308709</v>
      </c>
      <c r="AZ53" s="1">
        <f t="shared" si="37"/>
        <v>1805</v>
      </c>
      <c r="BA53" s="1">
        <f t="shared" si="11"/>
        <v>0.23065589340203865</v>
      </c>
      <c r="BF53" s="1">
        <f t="shared" si="38"/>
        <v>2306</v>
      </c>
      <c r="BG53" s="1">
        <f t="shared" si="13"/>
        <v>0.25960638477444181</v>
      </c>
      <c r="BL53" s="1">
        <f t="shared" si="39"/>
        <v>2757</v>
      </c>
      <c r="BM53" s="1">
        <f t="shared" si="15"/>
        <v>0.30340427450134155</v>
      </c>
      <c r="BR53" s="1">
        <f t="shared" si="40"/>
        <v>3308</v>
      </c>
      <c r="BS53" s="1">
        <f t="shared" si="17"/>
        <v>0.21001219792385661</v>
      </c>
      <c r="BX53" s="1">
        <f t="shared" si="18"/>
        <v>4059</v>
      </c>
      <c r="BY53" s="1">
        <f t="shared" si="19"/>
        <v>0.33364854200476168</v>
      </c>
    </row>
    <row r="54" spans="22:77">
      <c r="V54" s="1">
        <f t="shared" si="32"/>
        <v>51</v>
      </c>
      <c r="W54" s="1">
        <f t="shared" si="1"/>
        <v>0.16885958544709873</v>
      </c>
      <c r="AB54" s="1">
        <f t="shared" si="33"/>
        <v>203</v>
      </c>
      <c r="AC54" s="1">
        <f t="shared" si="3"/>
        <v>0.17800992561557802</v>
      </c>
      <c r="AH54" s="1">
        <f t="shared" si="34"/>
        <v>455</v>
      </c>
      <c r="AI54" s="1">
        <f t="shared" si="5"/>
        <v>0.17907221391547129</v>
      </c>
      <c r="AN54" s="1">
        <f t="shared" si="35"/>
        <v>781.5</v>
      </c>
      <c r="AO54" s="1">
        <f t="shared" si="7"/>
        <v>0.28329466093880074</v>
      </c>
      <c r="AT54" s="1">
        <f t="shared" si="36"/>
        <v>1260</v>
      </c>
      <c r="AU54" s="1">
        <f t="shared" si="9"/>
        <v>0.27873685370954454</v>
      </c>
      <c r="AZ54" s="1">
        <f t="shared" si="37"/>
        <v>1810</v>
      </c>
      <c r="BA54" s="1">
        <f t="shared" si="11"/>
        <v>0.23031229594838953</v>
      </c>
      <c r="BF54" s="1">
        <f t="shared" si="38"/>
        <v>2311</v>
      </c>
      <c r="BG54" s="1">
        <f t="shared" si="13"/>
        <v>0.26025630955743123</v>
      </c>
      <c r="BL54" s="1">
        <f t="shared" si="39"/>
        <v>2761</v>
      </c>
      <c r="BM54" s="1">
        <f t="shared" si="15"/>
        <v>0.30319215493141527</v>
      </c>
      <c r="BR54" s="1">
        <f t="shared" si="40"/>
        <v>3315</v>
      </c>
      <c r="BS54" s="1">
        <f t="shared" si="17"/>
        <v>0.21158191471041674</v>
      </c>
      <c r="BX54" s="1">
        <f t="shared" si="18"/>
        <v>4067</v>
      </c>
      <c r="BY54" s="1">
        <f t="shared" si="19"/>
        <v>0.33343236101404439</v>
      </c>
    </row>
    <row r="55" spans="22:77">
      <c r="V55" s="1">
        <f t="shared" si="32"/>
        <v>52</v>
      </c>
      <c r="W55" s="1">
        <f t="shared" si="1"/>
        <v>0.1692008776735196</v>
      </c>
      <c r="AB55" s="1">
        <f t="shared" si="33"/>
        <v>205</v>
      </c>
      <c r="AC55" s="1">
        <f t="shared" si="3"/>
        <v>0.17826560192019122</v>
      </c>
      <c r="AH55" s="1">
        <f t="shared" si="34"/>
        <v>458</v>
      </c>
      <c r="AI55" s="1">
        <f t="shared" si="5"/>
        <v>0.17957626669001181</v>
      </c>
      <c r="AN55" s="1">
        <f t="shared" si="35"/>
        <v>785</v>
      </c>
      <c r="AO55" s="1">
        <f t="shared" si="7"/>
        <v>0.28451607489012709</v>
      </c>
      <c r="AT55" s="1">
        <f t="shared" si="36"/>
        <v>1266</v>
      </c>
      <c r="AU55" s="1">
        <f t="shared" si="9"/>
        <v>0.278232500165362</v>
      </c>
      <c r="AZ55" s="1">
        <f t="shared" si="37"/>
        <v>1815</v>
      </c>
      <c r="BA55" s="1">
        <f t="shared" si="11"/>
        <v>0.23002737784555402</v>
      </c>
      <c r="BF55" s="1">
        <f t="shared" si="38"/>
        <v>2316</v>
      </c>
      <c r="BG55" s="1">
        <f t="shared" si="13"/>
        <v>0.2609469016687061</v>
      </c>
      <c r="BL55" s="1">
        <f t="shared" si="39"/>
        <v>2765</v>
      </c>
      <c r="BM55" s="1">
        <f t="shared" si="15"/>
        <v>0.30299649741177115</v>
      </c>
      <c r="BR55" s="1">
        <f t="shared" si="40"/>
        <v>3322</v>
      </c>
      <c r="BS55" s="1">
        <f t="shared" si="17"/>
        <v>0.21329996323220948</v>
      </c>
      <c r="BX55" s="1">
        <f t="shared" si="18"/>
        <v>4075</v>
      </c>
      <c r="BY55" s="1">
        <f t="shared" si="19"/>
        <v>0.33326568675693918</v>
      </c>
    </row>
    <row r="56" spans="22:77">
      <c r="V56" s="1">
        <f t="shared" si="32"/>
        <v>53</v>
      </c>
      <c r="W56" s="1">
        <f t="shared" si="1"/>
        <v>0.16954808979057961</v>
      </c>
      <c r="AB56" s="1">
        <f t="shared" si="33"/>
        <v>207</v>
      </c>
      <c r="AC56" s="1">
        <f t="shared" si="3"/>
        <v>0.1785415256356189</v>
      </c>
      <c r="AH56" s="1">
        <f t="shared" si="34"/>
        <v>461</v>
      </c>
      <c r="AI56" s="1">
        <f t="shared" si="5"/>
        <v>0.18012488467895058</v>
      </c>
      <c r="AN56" s="1">
        <f t="shared" si="35"/>
        <v>788.5</v>
      </c>
      <c r="AO56" s="1">
        <f t="shared" si="7"/>
        <v>0.28575274135662454</v>
      </c>
      <c r="AT56" s="1">
        <f t="shared" si="36"/>
        <v>1272</v>
      </c>
      <c r="AU56" s="1">
        <f t="shared" si="9"/>
        <v>0.27777607415006339</v>
      </c>
      <c r="AZ56" s="1">
        <f t="shared" si="37"/>
        <v>1820</v>
      </c>
      <c r="BA56" s="1">
        <f t="shared" si="11"/>
        <v>0.22980135735356469</v>
      </c>
      <c r="BF56" s="1">
        <f t="shared" si="38"/>
        <v>2321</v>
      </c>
      <c r="BG56" s="1">
        <f t="shared" si="13"/>
        <v>0.26167783913390014</v>
      </c>
      <c r="BL56" s="1">
        <f t="shared" si="39"/>
        <v>2769</v>
      </c>
      <c r="BM56" s="1">
        <f t="shared" si="15"/>
        <v>0.30281733385198378</v>
      </c>
      <c r="BR56" s="1">
        <f t="shared" si="40"/>
        <v>3329</v>
      </c>
      <c r="BS56" s="1">
        <f t="shared" si="17"/>
        <v>0.21516279028637067</v>
      </c>
      <c r="BX56" s="1">
        <f t="shared" si="18"/>
        <v>4083</v>
      </c>
      <c r="BY56" s="1">
        <f t="shared" si="19"/>
        <v>0.33314859353811788</v>
      </c>
    </row>
    <row r="57" spans="22:77">
      <c r="V57" s="1">
        <f t="shared" si="32"/>
        <v>54</v>
      </c>
      <c r="W57" s="1">
        <f t="shared" si="1"/>
        <v>0.16990118550440245</v>
      </c>
      <c r="AB57" s="1">
        <f t="shared" si="33"/>
        <v>209</v>
      </c>
      <c r="AC57" s="1">
        <f t="shared" si="3"/>
        <v>0.17883760304433305</v>
      </c>
      <c r="AH57" s="1">
        <f t="shared" si="34"/>
        <v>464</v>
      </c>
      <c r="AI57" s="1">
        <f t="shared" si="5"/>
        <v>0.18071766201297904</v>
      </c>
      <c r="AN57" s="1">
        <f t="shared" si="35"/>
        <v>792</v>
      </c>
      <c r="AO57" s="1">
        <f t="shared" si="7"/>
        <v>0.28700446317479927</v>
      </c>
      <c r="AT57" s="1">
        <f t="shared" si="36"/>
        <v>1278</v>
      </c>
      <c r="AU57" s="1">
        <f t="shared" si="9"/>
        <v>0.27736781226695378</v>
      </c>
      <c r="AZ57" s="1">
        <f t="shared" si="37"/>
        <v>1825</v>
      </c>
      <c r="BA57" s="1">
        <f t="shared" si="11"/>
        <v>0.22963440838458196</v>
      </c>
      <c r="BF57" s="1">
        <f t="shared" si="38"/>
        <v>2326</v>
      </c>
      <c r="BG57" s="1">
        <f t="shared" si="13"/>
        <v>0.26244878485968126</v>
      </c>
      <c r="BL57" s="1">
        <f t="shared" si="39"/>
        <v>2773</v>
      </c>
      <c r="BM57" s="1">
        <f t="shared" si="15"/>
        <v>0.30265469354401631</v>
      </c>
      <c r="BR57" s="1">
        <f t="shared" si="40"/>
        <v>3336</v>
      </c>
      <c r="BS57" s="1">
        <f t="shared" si="17"/>
        <v>0.21716667023139261</v>
      </c>
      <c r="BX57" s="1">
        <f t="shared" si="18"/>
        <v>4091</v>
      </c>
      <c r="BY57" s="1">
        <f t="shared" si="19"/>
        <v>0.33308113364757735</v>
      </c>
    </row>
    <row r="58" spans="22:77">
      <c r="V58" s="1">
        <f t="shared" si="32"/>
        <v>55</v>
      </c>
      <c r="W58" s="1">
        <f t="shared" si="1"/>
        <v>0.17026012820971947</v>
      </c>
      <c r="AB58" s="1">
        <f t="shared" si="33"/>
        <v>211</v>
      </c>
      <c r="AC58" s="1">
        <f t="shared" si="3"/>
        <v>0.17915373422569886</v>
      </c>
      <c r="AH58" s="1">
        <f t="shared" si="34"/>
        <v>467</v>
      </c>
      <c r="AI58" s="1">
        <f t="shared" si="5"/>
        <v>0.18135416567263762</v>
      </c>
      <c r="AN58" s="1">
        <f t="shared" si="35"/>
        <v>795.5</v>
      </c>
      <c r="AO58" s="1">
        <f t="shared" si="7"/>
        <v>0.28827104422603844</v>
      </c>
      <c r="AT58" s="1">
        <f t="shared" si="36"/>
        <v>1284</v>
      </c>
      <c r="AU58" s="1">
        <f t="shared" si="9"/>
        <v>0.2770079274729732</v>
      </c>
      <c r="AZ58" s="1">
        <f t="shared" si="37"/>
        <v>1830</v>
      </c>
      <c r="BA58" s="1">
        <f t="shared" si="11"/>
        <v>0.22952665983778425</v>
      </c>
      <c r="BF58" s="1">
        <f t="shared" si="38"/>
        <v>2331</v>
      </c>
      <c r="BG58" s="1">
        <f t="shared" si="13"/>
        <v>0.26325938735799181</v>
      </c>
      <c r="BL58" s="1">
        <f t="shared" si="39"/>
        <v>2777</v>
      </c>
      <c r="BM58" s="1">
        <f t="shared" si="15"/>
        <v>0.30250860313848482</v>
      </c>
      <c r="BR58" s="1">
        <f t="shared" si="40"/>
        <v>3343</v>
      </c>
      <c r="BS58" s="1">
        <f t="shared" si="17"/>
        <v>0.21930773657484826</v>
      </c>
      <c r="BX58" s="1">
        <f t="shared" si="18"/>
        <v>4099</v>
      </c>
      <c r="BY58" s="1">
        <f t="shared" si="19"/>
        <v>0.33306333724407727</v>
      </c>
    </row>
    <row r="59" spans="22:77">
      <c r="V59" s="1">
        <f t="shared" si="32"/>
        <v>56</v>
      </c>
      <c r="W59" s="1">
        <f t="shared" si="1"/>
        <v>0.17062488100567472</v>
      </c>
      <c r="AB59" s="1">
        <f t="shared" si="33"/>
        <v>213</v>
      </c>
      <c r="AC59" s="1">
        <f t="shared" si="3"/>
        <v>0.17948981321903495</v>
      </c>
      <c r="AH59" s="1">
        <f t="shared" si="34"/>
        <v>470</v>
      </c>
      <c r="AI59" s="1">
        <f t="shared" si="5"/>
        <v>0.18203393697535833</v>
      </c>
      <c r="AN59" s="1">
        <f t="shared" si="35"/>
        <v>799</v>
      </c>
      <c r="AO59" s="1">
        <f t="shared" si="7"/>
        <v>0.28955228951533729</v>
      </c>
      <c r="AT59" s="1">
        <f t="shared" si="36"/>
        <v>1290</v>
      </c>
      <c r="AU59" s="1">
        <f t="shared" si="9"/>
        <v>0.27669660853282785</v>
      </c>
      <c r="AZ59" s="1">
        <f t="shared" si="37"/>
        <v>1835</v>
      </c>
      <c r="BA59" s="1">
        <f t="shared" si="11"/>
        <v>0.22947819510358633</v>
      </c>
      <c r="BF59" s="1">
        <f t="shared" si="38"/>
        <v>2336</v>
      </c>
      <c r="BG59" s="1">
        <f t="shared" si="13"/>
        <v>0.26410928148615509</v>
      </c>
      <c r="BL59" s="1">
        <f t="shared" si="39"/>
        <v>2781</v>
      </c>
      <c r="BM59" s="1">
        <f t="shared" si="15"/>
        <v>0.30237908662298124</v>
      </c>
      <c r="BR59" s="1">
        <f t="shared" si="40"/>
        <v>3350</v>
      </c>
      <c r="BS59" s="1">
        <f t="shared" si="17"/>
        <v>0.22158201260570445</v>
      </c>
      <c r="BX59" s="1">
        <f t="shared" si="18"/>
        <v>4107</v>
      </c>
      <c r="BY59" s="1">
        <f t="shared" si="19"/>
        <v>0.33309521228778738</v>
      </c>
    </row>
    <row r="60" spans="22:77">
      <c r="V60" s="1">
        <f t="shared" si="32"/>
        <v>57</v>
      </c>
      <c r="W60" s="1">
        <f t="shared" si="1"/>
        <v>0.17099540671150501</v>
      </c>
      <c r="AB60" s="1">
        <f t="shared" si="33"/>
        <v>215</v>
      </c>
      <c r="AC60" s="1">
        <f t="shared" si="3"/>
        <v>0.17984572819452116</v>
      </c>
      <c r="AH60" s="1">
        <f t="shared" si="34"/>
        <v>473</v>
      </c>
      <c r="AI60" s="1">
        <f t="shared" si="5"/>
        <v>0.18275649311372782</v>
      </c>
      <c r="AN60" s="1">
        <f t="shared" si="35"/>
        <v>802.5</v>
      </c>
      <c r="AO60" s="1">
        <f t="shared" si="7"/>
        <v>0.29084800524580529</v>
      </c>
      <c r="AT60" s="1">
        <f t="shared" si="36"/>
        <v>1296</v>
      </c>
      <c r="AU60" s="1">
        <f t="shared" si="9"/>
        <v>0.27643401953060559</v>
      </c>
      <c r="AZ60" s="1">
        <f t="shared" si="37"/>
        <v>1840</v>
      </c>
      <c r="BA60" s="1">
        <f t="shared" si="11"/>
        <v>0.22948905174161593</v>
      </c>
      <c r="BF60" s="1">
        <f t="shared" si="38"/>
        <v>2341</v>
      </c>
      <c r="BG60" s="1">
        <f t="shared" si="13"/>
        <v>0.26499808919953943</v>
      </c>
      <c r="BL60" s="1">
        <f t="shared" si="39"/>
        <v>2785</v>
      </c>
      <c r="BM60" s="1">
        <f t="shared" si="15"/>
        <v>0.30226616530249589</v>
      </c>
      <c r="BR60" s="1">
        <f t="shared" si="40"/>
        <v>3357</v>
      </c>
      <c r="BS60" s="1">
        <f t="shared" si="17"/>
        <v>0.22398544065591627</v>
      </c>
      <c r="BX60" s="1">
        <f t="shared" si="18"/>
        <v>4115</v>
      </c>
      <c r="BY60" s="1">
        <f t="shared" si="19"/>
        <v>0.33317674452249468</v>
      </c>
    </row>
    <row r="61" spans="22:77">
      <c r="V61" s="1">
        <f t="shared" si="32"/>
        <v>58</v>
      </c>
      <c r="W61" s="1">
        <f t="shared" si="1"/>
        <v>0.17137166788208366</v>
      </c>
      <c r="AB61" s="1">
        <f t="shared" si="33"/>
        <v>217</v>
      </c>
      <c r="AC61" s="1">
        <f t="shared" si="3"/>
        <v>0.18022136163133634</v>
      </c>
      <c r="AH61" s="1">
        <f t="shared" si="34"/>
        <v>476</v>
      </c>
      <c r="AI61" s="1">
        <f t="shared" si="5"/>
        <v>0.18352132873390065</v>
      </c>
      <c r="AN61" s="1">
        <f t="shared" si="35"/>
        <v>806</v>
      </c>
      <c r="AO61" s="1">
        <f t="shared" si="7"/>
        <v>0.29215799888902833</v>
      </c>
      <c r="AT61" s="1">
        <f t="shared" si="36"/>
        <v>1302</v>
      </c>
      <c r="AU61" s="1">
        <f t="shared" si="9"/>
        <v>0.27622029944178028</v>
      </c>
      <c r="AZ61" s="1">
        <f t="shared" si="37"/>
        <v>1845</v>
      </c>
      <c r="BA61" s="1">
        <f t="shared" si="11"/>
        <v>0.22955922133534365</v>
      </c>
      <c r="BF61" s="1">
        <f t="shared" si="38"/>
        <v>2346</v>
      </c>
      <c r="BG61" s="1">
        <f t="shared" si="13"/>
        <v>0.26592542031352889</v>
      </c>
      <c r="BL61" s="1">
        <f t="shared" si="39"/>
        <v>2789</v>
      </c>
      <c r="BM61" s="1">
        <f t="shared" si="15"/>
        <v>0.30216985778197558</v>
      </c>
      <c r="BR61" s="1">
        <f t="shared" si="40"/>
        <v>3364</v>
      </c>
      <c r="BS61" s="1">
        <f t="shared" si="17"/>
        <v>0.22651390965650289</v>
      </c>
      <c r="BX61" s="1">
        <f t="shared" si="18"/>
        <v>4123</v>
      </c>
      <c r="BY61" s="1">
        <f t="shared" si="19"/>
        <v>0.33330789750746503</v>
      </c>
    </row>
    <row r="62" spans="22:77">
      <c r="V62" s="1">
        <f t="shared" si="32"/>
        <v>59</v>
      </c>
      <c r="W62" s="1">
        <f t="shared" si="1"/>
        <v>0.17175362682331677</v>
      </c>
      <c r="AB62" s="1">
        <f t="shared" si="33"/>
        <v>219</v>
      </c>
      <c r="AC62" s="1">
        <f t="shared" si="3"/>
        <v>0.18061659050239559</v>
      </c>
      <c r="AH62" s="1">
        <f t="shared" si="34"/>
        <v>479</v>
      </c>
      <c r="AI62" s="1">
        <f t="shared" si="5"/>
        <v>0.18432791754325739</v>
      </c>
      <c r="AN62" s="1">
        <f t="shared" si="35"/>
        <v>809.5</v>
      </c>
      <c r="AO62" s="1">
        <f t="shared" si="7"/>
        <v>0.29348207925136782</v>
      </c>
      <c r="AT62" s="1">
        <f t="shared" si="36"/>
        <v>1308</v>
      </c>
      <c r="AU62" s="1">
        <f t="shared" si="9"/>
        <v>0.27605556176818369</v>
      </c>
      <c r="AZ62" s="1">
        <f t="shared" si="37"/>
        <v>1850</v>
      </c>
      <c r="BA62" s="1">
        <f t="shared" si="11"/>
        <v>0.22968864952467558</v>
      </c>
      <c r="BF62" s="1">
        <f t="shared" si="38"/>
        <v>2351</v>
      </c>
      <c r="BG62" s="1">
        <f t="shared" si="13"/>
        <v>0.26689087327162936</v>
      </c>
      <c r="BL62" s="1">
        <f t="shared" si="39"/>
        <v>2793</v>
      </c>
      <c r="BM62" s="1">
        <f t="shared" si="15"/>
        <v>0.30209017995105231</v>
      </c>
      <c r="BR62" s="1">
        <f t="shared" si="40"/>
        <v>3371</v>
      </c>
      <c r="BS62" s="1">
        <f t="shared" si="17"/>
        <v>0.22916328073350375</v>
      </c>
      <c r="BX62" s="1">
        <f t="shared" si="18"/>
        <v>4131</v>
      </c>
      <c r="BY62" s="1">
        <f t="shared" si="19"/>
        <v>0.33348861269878965</v>
      </c>
    </row>
    <row r="63" spans="22:77">
      <c r="V63" s="1">
        <f t="shared" si="32"/>
        <v>60</v>
      </c>
      <c r="W63" s="1">
        <f t="shared" si="1"/>
        <v>0.17214124560738184</v>
      </c>
      <c r="AB63" s="1">
        <f t="shared" si="33"/>
        <v>221</v>
      </c>
      <c r="AC63" s="1">
        <f t="shared" si="3"/>
        <v>0.18103128646504452</v>
      </c>
      <c r="AH63" s="1">
        <f t="shared" si="34"/>
        <v>482</v>
      </c>
      <c r="AI63" s="1">
        <f t="shared" si="5"/>
        <v>0.18517571393668347</v>
      </c>
      <c r="AN63" s="1">
        <f t="shared" si="35"/>
        <v>813</v>
      </c>
      <c r="AO63" s="1">
        <f t="shared" si="7"/>
        <v>0.29482005653628446</v>
      </c>
      <c r="AT63" s="1">
        <f t="shared" si="36"/>
        <v>1314</v>
      </c>
      <c r="AU63" s="1">
        <f t="shared" si="9"/>
        <v>0.27593989423816451</v>
      </c>
      <c r="AZ63" s="1">
        <f t="shared" si="37"/>
        <v>1855</v>
      </c>
      <c r="BA63" s="1">
        <f t="shared" si="11"/>
        <v>0.229877236216216</v>
      </c>
      <c r="BF63" s="1">
        <f t="shared" si="38"/>
        <v>2356</v>
      </c>
      <c r="BG63" s="1">
        <f t="shared" si="13"/>
        <v>0.26789403591663785</v>
      </c>
      <c r="BL63" s="1">
        <f t="shared" si="39"/>
        <v>2797</v>
      </c>
      <c r="BM63" s="1">
        <f t="shared" si="15"/>
        <v>0.30202714497096989</v>
      </c>
      <c r="BR63" s="1">
        <f t="shared" si="40"/>
        <v>3378</v>
      </c>
      <c r="BS63" s="1">
        <f t="shared" si="17"/>
        <v>0.23192941066589601</v>
      </c>
      <c r="BX63" s="1">
        <f t="shared" si="18"/>
        <v>4139</v>
      </c>
      <c r="BY63" s="1">
        <f t="shared" si="19"/>
        <v>0.33371880957979777</v>
      </c>
    </row>
    <row r="64" spans="22:77">
      <c r="V64" s="1">
        <f t="shared" si="32"/>
        <v>61</v>
      </c>
      <c r="W64" s="1">
        <f t="shared" si="1"/>
        <v>0.17253448608779798</v>
      </c>
      <c r="AB64" s="1">
        <f t="shared" si="33"/>
        <v>223</v>
      </c>
      <c r="AC64" s="1">
        <f t="shared" si="3"/>
        <v>0.18146531605706304</v>
      </c>
      <c r="AH64" s="1">
        <f t="shared" si="34"/>
        <v>485</v>
      </c>
      <c r="AI64" s="1">
        <f t="shared" si="5"/>
        <v>0.1860641546312348</v>
      </c>
      <c r="AN64" s="1">
        <f t="shared" si="35"/>
        <v>816.5</v>
      </c>
      <c r="AO64" s="1">
        <f t="shared" si="7"/>
        <v>0.29617174240277716</v>
      </c>
      <c r="AT64" s="1">
        <f t="shared" si="36"/>
        <v>1320</v>
      </c>
      <c r="AU64" s="1">
        <f t="shared" si="9"/>
        <v>0.27587335857377132</v>
      </c>
      <c r="AZ64" s="1">
        <f t="shared" si="37"/>
        <v>1860</v>
      </c>
      <c r="BA64" s="1">
        <f t="shared" si="11"/>
        <v>0.23012483596930478</v>
      </c>
      <c r="BF64" s="1">
        <f t="shared" si="38"/>
        <v>2361</v>
      </c>
      <c r="BG64" s="1">
        <f t="shared" si="13"/>
        <v>0.2689344862619199</v>
      </c>
      <c r="BL64" s="1">
        <f t="shared" si="39"/>
        <v>2801</v>
      </c>
      <c r="BM64" s="1">
        <f t="shared" si="15"/>
        <v>0.30198076326373435</v>
      </c>
      <c r="BR64" s="1">
        <f t="shared" si="40"/>
        <v>3385</v>
      </c>
      <c r="BS64" s="1">
        <f t="shared" si="17"/>
        <v>0.23480817309824617</v>
      </c>
      <c r="BX64" s="1">
        <f t="shared" si="18"/>
        <v>4147</v>
      </c>
      <c r="BY64" s="1">
        <f t="shared" si="19"/>
        <v>0.33399838583985525</v>
      </c>
    </row>
    <row r="65" spans="22:77">
      <c r="V65" s="1">
        <f t="shared" si="32"/>
        <v>62</v>
      </c>
      <c r="W65" s="1">
        <f t="shared" si="1"/>
        <v>0.17293330991431918</v>
      </c>
      <c r="AB65" s="1">
        <f t="shared" si="33"/>
        <v>225</v>
      </c>
      <c r="AC65" s="1">
        <f t="shared" si="3"/>
        <v>0.18191854089732679</v>
      </c>
      <c r="AH65" s="1">
        <f t="shared" si="34"/>
        <v>488</v>
      </c>
      <c r="AI65" s="1">
        <f t="shared" si="5"/>
        <v>0.18699266029943726</v>
      </c>
      <c r="AN65" s="1">
        <f t="shared" si="35"/>
        <v>820</v>
      </c>
      <c r="AO65" s="1">
        <f t="shared" si="7"/>
        <v>0.29753695002003222</v>
      </c>
      <c r="AT65" s="1">
        <f t="shared" si="36"/>
        <v>1326</v>
      </c>
      <c r="AU65" s="1">
        <f t="shared" si="9"/>
        <v>0.27585599032639657</v>
      </c>
      <c r="AZ65" s="1">
        <f t="shared" si="37"/>
        <v>1865</v>
      </c>
      <c r="BA65" s="1">
        <f t="shared" si="11"/>
        <v>0.23043125855436727</v>
      </c>
      <c r="BF65" s="1">
        <f t="shared" si="38"/>
        <v>2366</v>
      </c>
      <c r="BG65" s="1">
        <f t="shared" si="13"/>
        <v>0.27001179325997365</v>
      </c>
      <c r="BL65" s="1">
        <f t="shared" si="39"/>
        <v>2805</v>
      </c>
      <c r="BM65" s="1">
        <f t="shared" si="15"/>
        <v>0.3019510425035094</v>
      </c>
      <c r="BR65" s="1">
        <f t="shared" si="40"/>
        <v>3392</v>
      </c>
      <c r="BS65" s="1">
        <f t="shared" si="17"/>
        <v>0.23779547746385121</v>
      </c>
      <c r="BX65" s="1">
        <f t="shared" si="18"/>
        <v>4155</v>
      </c>
      <c r="BY65" s="1">
        <f t="shared" si="19"/>
        <v>0.33432721760062811</v>
      </c>
    </row>
    <row r="66" spans="22:77">
      <c r="V66" s="1">
        <f t="shared" si="32"/>
        <v>63</v>
      </c>
      <c r="W66" s="1">
        <f t="shared" si="1"/>
        <v>0.17333767854764065</v>
      </c>
      <c r="AB66" s="1">
        <f t="shared" si="33"/>
        <v>227</v>
      </c>
      <c r="AC66" s="1">
        <f t="shared" si="3"/>
        <v>0.1823908178904759</v>
      </c>
      <c r="AH66" s="1">
        <f t="shared" si="34"/>
        <v>491</v>
      </c>
      <c r="AI66" s="1">
        <f t="shared" si="5"/>
        <v>0.18796063719203154</v>
      </c>
      <c r="AN66" s="1">
        <f t="shared" si="35"/>
        <v>823.5</v>
      </c>
      <c r="AO66" s="1">
        <f t="shared" si="7"/>
        <v>0.2989154941183822</v>
      </c>
      <c r="AT66" s="1">
        <f t="shared" si="36"/>
        <v>1332</v>
      </c>
      <c r="AU66" s="1">
        <f t="shared" si="9"/>
        <v>0.27588779878190089</v>
      </c>
      <c r="AZ66" s="1">
        <f t="shared" si="37"/>
        <v>1870</v>
      </c>
      <c r="BA66" s="1">
        <f t="shared" si="11"/>
        <v>0.23079626967859906</v>
      </c>
      <c r="BF66" s="1">
        <f t="shared" si="38"/>
        <v>2371</v>
      </c>
      <c r="BG66" s="1">
        <f t="shared" si="13"/>
        <v>0.2711255175656041</v>
      </c>
      <c r="BL66" s="1">
        <f t="shared" si="39"/>
        <v>2809</v>
      </c>
      <c r="BM66" s="1">
        <f t="shared" si="15"/>
        <v>0.30193798761027235</v>
      </c>
      <c r="BR66" s="1">
        <f t="shared" si="40"/>
        <v>3399</v>
      </c>
      <c r="BS66" s="1">
        <f t="shared" si="17"/>
        <v>0.24088728562837208</v>
      </c>
      <c r="BX66" s="1">
        <f t="shared" si="18"/>
        <v>4163</v>
      </c>
      <c r="BY66" s="1">
        <f t="shared" si="19"/>
        <v>0.33470515968864917</v>
      </c>
    </row>
    <row r="67" spans="22:77">
      <c r="V67" s="1">
        <f t="shared" si="32"/>
        <v>64</v>
      </c>
      <c r="W67" s="1">
        <f t="shared" si="1"/>
        <v>0.17374755327391014</v>
      </c>
      <c r="AB67" s="1">
        <f t="shared" si="33"/>
        <v>229</v>
      </c>
      <c r="AC67" s="1">
        <f t="shared" si="3"/>
        <v>0.18288199943494426</v>
      </c>
      <c r="AH67" s="1">
        <f t="shared" si="34"/>
        <v>494</v>
      </c>
      <c r="AI67" s="1">
        <f t="shared" si="5"/>
        <v>0.1889674787416008</v>
      </c>
      <c r="AN67" s="1">
        <f t="shared" si="35"/>
        <v>827</v>
      </c>
      <c r="AO67" s="1">
        <f t="shared" si="7"/>
        <v>0.30030719103667353</v>
      </c>
      <c r="AT67" s="1">
        <f t="shared" si="36"/>
        <v>1338</v>
      </c>
      <c r="AU67" s="1">
        <f t="shared" si="9"/>
        <v>0.27596876693580646</v>
      </c>
      <c r="AZ67" s="1">
        <f t="shared" si="37"/>
        <v>1875</v>
      </c>
      <c r="BA67" s="1">
        <f t="shared" si="11"/>
        <v>0.23121959187257543</v>
      </c>
      <c r="BF67" s="1">
        <f t="shared" si="38"/>
        <v>2376</v>
      </c>
      <c r="BG67" s="1">
        <f t="shared" si="13"/>
        <v>0.27227521229119006</v>
      </c>
      <c r="BL67" s="1">
        <f t="shared" si="39"/>
        <v>2813</v>
      </c>
      <c r="BM67" s="1">
        <f t="shared" si="15"/>
        <v>0.30194160074574355</v>
      </c>
      <c r="BR67" s="1">
        <f t="shared" si="40"/>
        <v>3406</v>
      </c>
      <c r="BS67" s="1">
        <f t="shared" si="17"/>
        <v>0.24407962630905461</v>
      </c>
      <c r="BX67" s="1">
        <f t="shared" si="18"/>
        <v>4171</v>
      </c>
      <c r="BY67" s="1">
        <f t="shared" si="19"/>
        <v>0.33513204595279761</v>
      </c>
    </row>
    <row r="68" spans="22:77">
      <c r="V68" s="1">
        <f t="shared" ref="V68:V99" si="41">V67+U$3</f>
        <v>65</v>
      </c>
      <c r="W68" s="1">
        <f t="shared" ref="W68:W103" si="42">$O$7*SQRT(1+($E$3*(V68-$M$7)/PI()/($O$7^2))^2)</f>
        <v>0.1741628952190365</v>
      </c>
      <c r="AB68" s="1">
        <f t="shared" ref="AB68:AB99" si="43">AB67+AA$3</f>
        <v>231</v>
      </c>
      <c r="AC68" s="1">
        <f t="shared" ref="AC68:AC103" si="44">$O$8*SQRT(1+($E$3*(AB68-$M$8)/PI()/($O$8^2))^2)</f>
        <v>0.18339193363370965</v>
      </c>
      <c r="AH68" s="1">
        <f t="shared" ref="AH68:AH99" si="45">AH67+AG$3</f>
        <v>497</v>
      </c>
      <c r="AI68" s="1">
        <f t="shared" ref="AI68:AI103" si="46">$O$9*SQRT(1+($E$3*(AH68-$M$9)/PI()/($O$9^2))^2)</f>
        <v>0.19001256713920076</v>
      </c>
      <c r="AN68" s="1">
        <f t="shared" ref="AN68:AN99" si="47">AN67+AM$3</f>
        <v>830.5</v>
      </c>
      <c r="AO68" s="1">
        <f t="shared" ref="AO68:AO103" si="48">$O$10*SQRT(1+($E$3*(AN68-$M$10)/PI()/($O$10^2))^2)</f>
        <v>0.30171185876614942</v>
      </c>
      <c r="AT68" s="1">
        <f t="shared" ref="AT68:AT99" si="49">AT67+AS$3</f>
        <v>1344</v>
      </c>
      <c r="AU68" s="1">
        <f t="shared" ref="AU68:AU103" si="50">$O$11*SQRT(1+($E$3*(AT68-$M$11)/PI()/($O$11^2))^2)</f>
        <v>0.27609885153871533</v>
      </c>
      <c r="AZ68" s="1">
        <f t="shared" ref="AZ68:AZ99" si="51">AZ67+AY$3</f>
        <v>1880</v>
      </c>
      <c r="BA68" s="1">
        <f t="shared" ref="BA68:BA103" si="52">$O$12*SQRT(1+($E$3*(AZ68-$M$12)/PI()/($O$12^2))^2)</f>
        <v>0.23170090553004061</v>
      </c>
      <c r="BF68" s="1">
        <f t="shared" ref="BF68:BF99" si="53">BF67+BE$3</f>
        <v>2381</v>
      </c>
      <c r="BG68" s="1">
        <f t="shared" ref="BG68:BG103" si="54">$O$13*SQRT(1+($E$3*(BF68-$M$13)/PI()/($O$13^2))^2)</f>
        <v>0.27346042375169127</v>
      </c>
      <c r="BL68" s="1">
        <f t="shared" ref="BL68:BL99" si="55">BL67+BK$3</f>
        <v>2817</v>
      </c>
      <c r="BM68" s="1">
        <f t="shared" ref="BM68:BM103" si="56">$O$14*SQRT(1+($E$3*(BL68-$M$14)/PI()/($O$14^2))^2)</f>
        <v>0.30196188131159757</v>
      </c>
      <c r="BR68" s="1">
        <f t="shared" ref="BR68:BR99" si="57">BR67+BQ$3</f>
        <v>3413</v>
      </c>
      <c r="BS68" s="1">
        <f t="shared" ref="BS68:BS103" si="58">$O$15*SQRT(1+($E$3*(BR68-$M$15)/PI()/($O$15^2))^2)</f>
        <v>0.24736860736065425</v>
      </c>
      <c r="BX68" s="1">
        <f t="shared" ref="BX68:BX103" si="59">BX67+BW$3</f>
        <v>4179</v>
      </c>
      <c r="BY68" s="1">
        <f t="shared" ref="BY68:BY103" si="60">$O$16*SQRT(1+($E$3*(BX68-$M$16)/PI()/($O$16^2))^2)</f>
        <v>0.33560768962508791</v>
      </c>
    </row>
    <row r="69" spans="22:77">
      <c r="V69" s="1">
        <f t="shared" si="41"/>
        <v>66</v>
      </c>
      <c r="W69" s="1">
        <f t="shared" si="42"/>
        <v>0.17458366536278747</v>
      </c>
      <c r="AB69" s="1">
        <f t="shared" si="43"/>
        <v>233</v>
      </c>
      <c r="AC69" s="1">
        <f t="shared" si="44"/>
        <v>0.18392046450713634</v>
      </c>
      <c r="AH69" s="1">
        <f t="shared" si="45"/>
        <v>500</v>
      </c>
      <c r="AI69" s="1">
        <f t="shared" si="46"/>
        <v>0.19109527487682754</v>
      </c>
      <c r="AN69" s="1">
        <f t="shared" si="47"/>
        <v>834</v>
      </c>
      <c r="AO69" s="1">
        <f t="shared" si="48"/>
        <v>0.30312931699094997</v>
      </c>
      <c r="AT69" s="1">
        <f t="shared" si="49"/>
        <v>1350</v>
      </c>
      <c r="AU69" s="1">
        <f t="shared" si="50"/>
        <v>0.2762779832116683</v>
      </c>
      <c r="AZ69" s="1">
        <f t="shared" si="51"/>
        <v>1885</v>
      </c>
      <c r="BA69" s="1">
        <f t="shared" si="52"/>
        <v>0.23223985009192122</v>
      </c>
      <c r="BF69" s="1">
        <f t="shared" si="53"/>
        <v>2386</v>
      </c>
      <c r="BG69" s="1">
        <f t="shared" si="54"/>
        <v>0.27468069219721747</v>
      </c>
      <c r="BL69" s="1">
        <f t="shared" si="55"/>
        <v>2821</v>
      </c>
      <c r="BM69" s="1">
        <f t="shared" si="56"/>
        <v>0.30199882594995775</v>
      </c>
      <c r="BR69" s="1">
        <f t="shared" si="57"/>
        <v>3420</v>
      </c>
      <c r="BS69" s="1">
        <f t="shared" si="58"/>
        <v>0.25075042604659759</v>
      </c>
      <c r="BX69" s="1">
        <f t="shared" si="59"/>
        <v>4187</v>
      </c>
      <c r="BY69" s="1">
        <f t="shared" si="60"/>
        <v>0.33613188372296388</v>
      </c>
    </row>
    <row r="70" spans="22:77">
      <c r="V70" s="1">
        <f t="shared" si="41"/>
        <v>67</v>
      </c>
      <c r="W70" s="1">
        <f t="shared" si="42"/>
        <v>0.17500982455266967</v>
      </c>
      <c r="AB70" s="1">
        <f t="shared" si="43"/>
        <v>235</v>
      </c>
      <c r="AC70" s="1">
        <f t="shared" si="44"/>
        <v>0.18446743220729356</v>
      </c>
      <c r="AH70" s="1">
        <f t="shared" si="45"/>
        <v>503</v>
      </c>
      <c r="AI70" s="1">
        <f t="shared" si="46"/>
        <v>0.19221496624930209</v>
      </c>
      <c r="AN70" s="1">
        <f t="shared" si="47"/>
        <v>837.5</v>
      </c>
      <c r="AO70" s="1">
        <f t="shared" si="48"/>
        <v>0.30455938712533881</v>
      </c>
      <c r="AT70" s="1">
        <f t="shared" si="49"/>
        <v>1356</v>
      </c>
      <c r="AU70" s="1">
        <f t="shared" si="50"/>
        <v>0.27650606663072946</v>
      </c>
      <c r="AZ70" s="1">
        <f t="shared" si="51"/>
        <v>1890</v>
      </c>
      <c r="BA70" s="1">
        <f t="shared" si="52"/>
        <v>0.23283602536452991</v>
      </c>
      <c r="BF70" s="1">
        <f t="shared" si="53"/>
        <v>2391</v>
      </c>
      <c r="BG70" s="1">
        <f t="shared" si="54"/>
        <v>0.27593555253115981</v>
      </c>
      <c r="BL70" s="1">
        <f t="shared" si="55"/>
        <v>2825</v>
      </c>
      <c r="BM70" s="1">
        <f t="shared" si="56"/>
        <v>0.30205242854617587</v>
      </c>
      <c r="BR70" s="1">
        <f t="shared" si="57"/>
        <v>3427</v>
      </c>
      <c r="BS70" s="1">
        <f t="shared" si="58"/>
        <v>0.25422137743346807</v>
      </c>
      <c r="BX70" s="1">
        <f t="shared" si="59"/>
        <v>4195</v>
      </c>
      <c r="BY70" s="1">
        <f t="shared" si="60"/>
        <v>0.3367044014911067</v>
      </c>
    </row>
    <row r="71" spans="22:77">
      <c r="V71" s="1">
        <f t="shared" si="41"/>
        <v>68</v>
      </c>
      <c r="W71" s="1">
        <f t="shared" si="42"/>
        <v>0.17544133351758504</v>
      </c>
      <c r="AB71" s="1">
        <f t="shared" si="43"/>
        <v>237</v>
      </c>
      <c r="AC71" s="1">
        <f t="shared" si="44"/>
        <v>0.18503267323315059</v>
      </c>
      <c r="AH71" s="1">
        <f t="shared" si="45"/>
        <v>506</v>
      </c>
      <c r="AI71" s="1">
        <f t="shared" si="46"/>
        <v>0.19337099880990299</v>
      </c>
      <c r="AN71" s="1">
        <f t="shared" si="47"/>
        <v>841</v>
      </c>
      <c r="AO71" s="1">
        <f t="shared" si="48"/>
        <v>0.30600189234776193</v>
      </c>
      <c r="AT71" s="1">
        <f t="shared" si="49"/>
        <v>1362</v>
      </c>
      <c r="AU71" s="1">
        <f t="shared" si="50"/>
        <v>0.27678298077965191</v>
      </c>
      <c r="AZ71" s="1">
        <f t="shared" si="51"/>
        <v>1895</v>
      </c>
      <c r="BA71" s="1">
        <f t="shared" si="52"/>
        <v>0.23348899296100176</v>
      </c>
      <c r="BF71" s="1">
        <f t="shared" si="53"/>
        <v>2396</v>
      </c>
      <c r="BG71" s="1">
        <f t="shared" si="54"/>
        <v>0.27722453501206629</v>
      </c>
      <c r="BL71" s="1">
        <f t="shared" si="55"/>
        <v>2829</v>
      </c>
      <c r="BM71" s="1">
        <f t="shared" si="56"/>
        <v>0.302122680233889</v>
      </c>
      <c r="BR71" s="1">
        <f t="shared" si="57"/>
        <v>3434</v>
      </c>
      <c r="BS71" s="1">
        <f t="shared" si="58"/>
        <v>0.25777786105949502</v>
      </c>
      <c r="BX71" s="1">
        <f t="shared" si="59"/>
        <v>4203</v>
      </c>
      <c r="BY71" s="1">
        <f t="shared" si="60"/>
        <v>0.33732499688060191</v>
      </c>
    </row>
    <row r="72" spans="22:77">
      <c r="V72" s="1">
        <f t="shared" si="41"/>
        <v>69</v>
      </c>
      <c r="W72" s="1">
        <f t="shared" si="42"/>
        <v>0.17587815288125644</v>
      </c>
      <c r="AB72" s="1">
        <f t="shared" si="43"/>
        <v>239</v>
      </c>
      <c r="AC72" s="1">
        <f t="shared" si="44"/>
        <v>0.18561602064606694</v>
      </c>
      <c r="AH72" s="1">
        <f t="shared" si="45"/>
        <v>509</v>
      </c>
      <c r="AI72" s="1">
        <f t="shared" si="46"/>
        <v>0.1945627247748338</v>
      </c>
      <c r="AN72" s="1">
        <f t="shared" si="47"/>
        <v>844.5</v>
      </c>
      <c r="AO72" s="1">
        <f t="shared" si="48"/>
        <v>0.3074566576318486</v>
      </c>
      <c r="AT72" s="1">
        <f t="shared" si="49"/>
        <v>1368</v>
      </c>
      <c r="AU72" s="1">
        <f t="shared" si="50"/>
        <v>0.2771085792690694</v>
      </c>
      <c r="AZ72" s="1">
        <f t="shared" si="51"/>
        <v>1900</v>
      </c>
      <c r="BA72" s="1">
        <f t="shared" si="52"/>
        <v>0.23419827785423655</v>
      </c>
      <c r="BF72" s="1">
        <f t="shared" si="53"/>
        <v>2401</v>
      </c>
      <c r="BG72" s="1">
        <f t="shared" si="54"/>
        <v>0.27854716593762419</v>
      </c>
      <c r="BL72" s="1">
        <f t="shared" si="55"/>
        <v>2833</v>
      </c>
      <c r="BM72" s="1">
        <f t="shared" si="56"/>
        <v>0.30220956940234539</v>
      </c>
      <c r="BR72" s="1">
        <f t="shared" si="57"/>
        <v>3441</v>
      </c>
      <c r="BS72" s="1">
        <f t="shared" si="58"/>
        <v>0.26141638603436046</v>
      </c>
      <c r="BX72" s="1">
        <f t="shared" si="59"/>
        <v>4211</v>
      </c>
      <c r="BY72" s="1">
        <f t="shared" si="60"/>
        <v>0.33799340506315989</v>
      </c>
    </row>
    <row r="73" spans="22:77">
      <c r="V73" s="1">
        <f t="shared" si="41"/>
        <v>70</v>
      </c>
      <c r="W73" s="1">
        <f t="shared" si="42"/>
        <v>0.17632024317541795</v>
      </c>
      <c r="AB73" s="1">
        <f t="shared" si="43"/>
        <v>241</v>
      </c>
      <c r="AC73" s="1">
        <f t="shared" si="44"/>
        <v>0.18621730428501596</v>
      </c>
      <c r="AH73" s="1">
        <f t="shared" si="45"/>
        <v>512</v>
      </c>
      <c r="AI73" s="1">
        <f t="shared" si="46"/>
        <v>0.19578949237235646</v>
      </c>
      <c r="AN73" s="1">
        <f t="shared" si="47"/>
        <v>848</v>
      </c>
      <c r="AO73" s="1">
        <f t="shared" si="48"/>
        <v>0.30892350977446098</v>
      </c>
      <c r="AT73" s="1">
        <f t="shared" si="49"/>
        <v>1374</v>
      </c>
      <c r="AU73" s="1">
        <f t="shared" si="50"/>
        <v>0.27748269072026155</v>
      </c>
      <c r="AZ73" s="1">
        <f t="shared" si="51"/>
        <v>1905</v>
      </c>
      <c r="BA73" s="1">
        <f t="shared" si="52"/>
        <v>0.23496337002902051</v>
      </c>
      <c r="BF73" s="1">
        <f t="shared" si="53"/>
        <v>2406</v>
      </c>
      <c r="BG73" s="1">
        <f t="shared" si="54"/>
        <v>0.27990296830929517</v>
      </c>
      <c r="BL73" s="1">
        <f t="shared" si="55"/>
        <v>2837</v>
      </c>
      <c r="BM73" s="1">
        <f t="shared" si="56"/>
        <v>0.30231308170598498</v>
      </c>
      <c r="BR73" s="1">
        <f t="shared" si="57"/>
        <v>3448</v>
      </c>
      <c r="BS73" s="1">
        <f t="shared" si="58"/>
        <v>0.2651335747293091</v>
      </c>
      <c r="BX73" s="1">
        <f t="shared" si="59"/>
        <v>4219</v>
      </c>
      <c r="BY73" s="1">
        <f t="shared" si="60"/>
        <v>0.33870934297795496</v>
      </c>
    </row>
    <row r="74" spans="22:77">
      <c r="V74" s="1">
        <f t="shared" si="41"/>
        <v>71</v>
      </c>
      <c r="W74" s="1">
        <f t="shared" si="42"/>
        <v>0.17676756485276432</v>
      </c>
      <c r="AB74" s="1">
        <f t="shared" si="43"/>
        <v>243</v>
      </c>
      <c r="AC74" s="1">
        <f t="shared" si="44"/>
        <v>0.18683635098100448</v>
      </c>
      <c r="AH74" s="1">
        <f t="shared" si="45"/>
        <v>515</v>
      </c>
      <c r="AI74" s="1">
        <f t="shared" si="46"/>
        <v>0.19705064713314543</v>
      </c>
      <c r="AN74" s="1">
        <f t="shared" si="47"/>
        <v>851.5</v>
      </c>
      <c r="AO74" s="1">
        <f t="shared" si="48"/>
        <v>0.31040227742090154</v>
      </c>
      <c r="AT74" s="1">
        <f t="shared" si="49"/>
        <v>1380</v>
      </c>
      <c r="AU74" s="1">
        <f t="shared" si="50"/>
        <v>0.2779051192111649</v>
      </c>
      <c r="AZ74" s="1">
        <f t="shared" si="51"/>
        <v>1910</v>
      </c>
      <c r="BA74" s="1">
        <f t="shared" si="52"/>
        <v>0.23578372622056726</v>
      </c>
      <c r="BF74" s="1">
        <f t="shared" si="53"/>
        <v>2411</v>
      </c>
      <c r="BG74" s="1">
        <f t="shared" si="54"/>
        <v>0.28129146247632941</v>
      </c>
      <c r="BL74" s="1">
        <f t="shared" si="55"/>
        <v>2841</v>
      </c>
      <c r="BM74" s="1">
        <f t="shared" si="56"/>
        <v>0.30243320007625535</v>
      </c>
      <c r="BR74" s="1">
        <f t="shared" si="57"/>
        <v>3455</v>
      </c>
      <c r="BS74" s="1">
        <f t="shared" si="58"/>
        <v>0.26892616521424129</v>
      </c>
      <c r="BX74" s="1">
        <f t="shared" si="59"/>
        <v>4227</v>
      </c>
      <c r="BY74" s="1">
        <f t="shared" si="60"/>
        <v>0.33947250990854033</v>
      </c>
    </row>
    <row r="75" spans="22:77">
      <c r="V75" s="1">
        <f t="shared" si="41"/>
        <v>72</v>
      </c>
      <c r="W75" s="1">
        <f t="shared" si="42"/>
        <v>0.1772200782996548</v>
      </c>
      <c r="AB75" s="1">
        <f t="shared" si="43"/>
        <v>245</v>
      </c>
      <c r="AC75" s="1">
        <f t="shared" si="44"/>
        <v>0.18747298477017374</v>
      </c>
      <c r="AH75" s="1">
        <f t="shared" si="45"/>
        <v>518</v>
      </c>
      <c r="AI75" s="1">
        <f t="shared" si="46"/>
        <v>0.19834553311911732</v>
      </c>
      <c r="AN75" s="1">
        <f t="shared" si="47"/>
        <v>855</v>
      </c>
      <c r="AO75" s="1">
        <f t="shared" si="48"/>
        <v>0.31189279108738693</v>
      </c>
      <c r="AT75" s="1">
        <f t="shared" si="49"/>
        <v>1386</v>
      </c>
      <c r="AU75" s="1">
        <f t="shared" si="50"/>
        <v>0.27837564478195359</v>
      </c>
      <c r="AZ75" s="1">
        <f t="shared" si="51"/>
        <v>1915</v>
      </c>
      <c r="BA75" s="1">
        <f t="shared" si="52"/>
        <v>0.23665877172645244</v>
      </c>
      <c r="BF75" s="1">
        <f t="shared" si="53"/>
        <v>2416</v>
      </c>
      <c r="BG75" s="1">
        <f t="shared" si="54"/>
        <v>0.28271216675805833</v>
      </c>
      <c r="BL75" s="1">
        <f t="shared" si="55"/>
        <v>2845</v>
      </c>
      <c r="BM75" s="1">
        <f t="shared" si="56"/>
        <v>0.30256990473564177</v>
      </c>
      <c r="BR75" s="1">
        <f t="shared" si="57"/>
        <v>3462</v>
      </c>
      <c r="BS75" s="1">
        <f t="shared" si="58"/>
        <v>0.27279101259306832</v>
      </c>
      <c r="BX75" s="1">
        <f t="shared" si="59"/>
        <v>4235</v>
      </c>
      <c r="BY75" s="1">
        <f t="shared" si="60"/>
        <v>0.34028258808720674</v>
      </c>
    </row>
    <row r="76" spans="22:77">
      <c r="V76" s="1">
        <f t="shared" si="41"/>
        <v>73</v>
      </c>
      <c r="W76" s="1">
        <f t="shared" si="42"/>
        <v>0.17767774384856735</v>
      </c>
      <c r="AB76" s="1">
        <f t="shared" si="43"/>
        <v>247</v>
      </c>
      <c r="AC76" s="1">
        <f t="shared" si="44"/>
        <v>0.1881270271050928</v>
      </c>
      <c r="AH76" s="1">
        <f t="shared" si="45"/>
        <v>521</v>
      </c>
      <c r="AI76" s="1">
        <f t="shared" si="46"/>
        <v>0.19967349408865315</v>
      </c>
      <c r="AN76" s="1">
        <f t="shared" si="47"/>
        <v>858.5</v>
      </c>
      <c r="AO76" s="1">
        <f t="shared" si="48"/>
        <v>0.31339488318089309</v>
      </c>
      <c r="AT76" s="1">
        <f t="shared" si="49"/>
        <v>1392</v>
      </c>
      <c r="AU76" s="1">
        <f t="shared" si="50"/>
        <v>0.27889402399719204</v>
      </c>
      <c r="AZ76" s="1">
        <f t="shared" si="51"/>
        <v>1920</v>
      </c>
      <c r="BA76" s="1">
        <f t="shared" si="52"/>
        <v>0.23758790227881471</v>
      </c>
      <c r="BF76" s="1">
        <f t="shared" si="53"/>
        <v>2421</v>
      </c>
      <c r="BG76" s="1">
        <f t="shared" si="54"/>
        <v>0.28416459804353905</v>
      </c>
      <c r="BL76" s="1">
        <f t="shared" si="55"/>
        <v>2849</v>
      </c>
      <c r="BM76" s="1">
        <f t="shared" si="56"/>
        <v>0.30272317321388298</v>
      </c>
      <c r="BR76" s="1">
        <f t="shared" si="57"/>
        <v>3469</v>
      </c>
      <c r="BS76" s="1">
        <f t="shared" si="58"/>
        <v>0.27672508938093171</v>
      </c>
      <c r="BX76" s="1">
        <f t="shared" si="59"/>
        <v>4243</v>
      </c>
      <c r="BY76" s="1">
        <f t="shared" si="60"/>
        <v>0.34113924332408407</v>
      </c>
    </row>
    <row r="77" spans="22:77">
      <c r="V77" s="1">
        <f t="shared" si="41"/>
        <v>74</v>
      </c>
      <c r="W77" s="1">
        <f t="shared" si="42"/>
        <v>0.17814052179029979</v>
      </c>
      <c r="AB77" s="1">
        <f t="shared" si="43"/>
        <v>249</v>
      </c>
      <c r="AC77" s="1">
        <f t="shared" si="44"/>
        <v>0.18879829706378343</v>
      </c>
      <c r="AH77" s="1">
        <f t="shared" si="45"/>
        <v>524</v>
      </c>
      <c r="AI77" s="1">
        <f t="shared" si="46"/>
        <v>0.20103387459675798</v>
      </c>
      <c r="AN77" s="1">
        <f t="shared" si="47"/>
        <v>862</v>
      </c>
      <c r="AO77" s="1">
        <f t="shared" si="48"/>
        <v>0.31490838801648019</v>
      </c>
      <c r="AT77" s="1">
        <f t="shared" si="49"/>
        <v>1398</v>
      </c>
      <c r="AU77" s="1">
        <f t="shared" si="50"/>
        <v>0.27945999056127058</v>
      </c>
      <c r="AZ77" s="1">
        <f t="shared" si="51"/>
        <v>1925</v>
      </c>
      <c r="BA77" s="1">
        <f t="shared" si="52"/>
        <v>0.23857048596374789</v>
      </c>
      <c r="BF77" s="1">
        <f t="shared" si="53"/>
        <v>2426</v>
      </c>
      <c r="BG77" s="1">
        <f t="shared" si="54"/>
        <v>0.28564827236778811</v>
      </c>
      <c r="BL77" s="1">
        <f t="shared" si="55"/>
        <v>2853</v>
      </c>
      <c r="BM77" s="1">
        <f t="shared" si="56"/>
        <v>0.30289298036634338</v>
      </c>
      <c r="BR77" s="1">
        <f t="shared" si="57"/>
        <v>3476</v>
      </c>
      <c r="BS77" s="1">
        <f t="shared" si="58"/>
        <v>0.28072548505762113</v>
      </c>
      <c r="BX77" s="1">
        <f t="shared" si="59"/>
        <v>4251</v>
      </c>
      <c r="BY77" s="1">
        <f t="shared" si="60"/>
        <v>0.34204212565823983</v>
      </c>
    </row>
    <row r="78" spans="22:77">
      <c r="V78" s="1">
        <f t="shared" si="41"/>
        <v>75</v>
      </c>
      <c r="W78" s="1">
        <f t="shared" si="42"/>
        <v>0.17860837238591376</v>
      </c>
      <c r="AB78" s="1">
        <f t="shared" si="43"/>
        <v>251</v>
      </c>
      <c r="AC78" s="1">
        <f t="shared" si="44"/>
        <v>0.18948661155604307</v>
      </c>
      <c r="AH78" s="1">
        <f t="shared" si="45"/>
        <v>527</v>
      </c>
      <c r="AI78" s="1">
        <f t="shared" si="46"/>
        <v>0.20242602102928292</v>
      </c>
      <c r="AN78" s="1">
        <f t="shared" si="47"/>
        <v>865.5</v>
      </c>
      <c r="AO78" s="1">
        <f t="shared" si="48"/>
        <v>0.31643314183220073</v>
      </c>
      <c r="AT78" s="1">
        <f t="shared" si="49"/>
        <v>1404</v>
      </c>
      <c r="AU78" s="1">
        <f t="shared" si="50"/>
        <v>0.28007325598358329</v>
      </c>
      <c r="AZ78" s="1">
        <f t="shared" si="51"/>
        <v>1930</v>
      </c>
      <c r="BA78" s="1">
        <f t="shared" si="52"/>
        <v>0.23960586517501367</v>
      </c>
      <c r="BF78" s="1">
        <f t="shared" si="53"/>
        <v>2431</v>
      </c>
      <c r="BG78" s="1">
        <f t="shared" si="54"/>
        <v>0.28716270546400002</v>
      </c>
      <c r="BL78" s="1">
        <f t="shared" si="55"/>
        <v>2857</v>
      </c>
      <c r="BM78" s="1">
        <f t="shared" si="56"/>
        <v>0.3030792983945057</v>
      </c>
      <c r="BR78" s="1">
        <f t="shared" si="57"/>
        <v>3483</v>
      </c>
      <c r="BS78" s="1">
        <f t="shared" si="58"/>
        <v>0.28478940492126387</v>
      </c>
      <c r="BX78" s="1">
        <f t="shared" si="59"/>
        <v>4259</v>
      </c>
      <c r="BY78" s="1">
        <f t="shared" si="60"/>
        <v>0.34299087002799811</v>
      </c>
    </row>
    <row r="79" spans="22:77">
      <c r="V79" s="1">
        <f t="shared" si="41"/>
        <v>76</v>
      </c>
      <c r="W79" s="1">
        <f t="shared" si="42"/>
        <v>0.17908125587841967</v>
      </c>
      <c r="AB79" s="1">
        <f t="shared" si="43"/>
        <v>253</v>
      </c>
      <c r="AC79" s="1">
        <f t="shared" si="44"/>
        <v>0.19019178552665916</v>
      </c>
      <c r="AH79" s="1">
        <f t="shared" si="45"/>
        <v>530</v>
      </c>
      <c r="AI79" s="1">
        <f t="shared" si="46"/>
        <v>0.20384928257087254</v>
      </c>
      <c r="AN79" s="1">
        <f t="shared" si="47"/>
        <v>869</v>
      </c>
      <c r="AO79" s="1">
        <f t="shared" si="48"/>
        <v>0.31796898280169472</v>
      </c>
      <c r="AT79" s="1">
        <f t="shared" si="49"/>
        <v>1410</v>
      </c>
      <c r="AU79" s="1">
        <f t="shared" si="50"/>
        <v>0.28073351028968258</v>
      </c>
      <c r="AZ79" s="1">
        <f t="shared" si="51"/>
        <v>1935</v>
      </c>
      <c r="BA79" s="1">
        <f t="shared" si="52"/>
        <v>0.24069335858953722</v>
      </c>
      <c r="BF79" s="1">
        <f t="shared" si="53"/>
        <v>2436</v>
      </c>
      <c r="BG79" s="1">
        <f t="shared" si="54"/>
        <v>0.28870741329129734</v>
      </c>
      <c r="BL79" s="1">
        <f t="shared" si="55"/>
        <v>2861</v>
      </c>
      <c r="BM79" s="1">
        <f t="shared" si="56"/>
        <v>0.30328209686854557</v>
      </c>
      <c r="BR79" s="1">
        <f t="shared" si="57"/>
        <v>3490</v>
      </c>
      <c r="BS79" s="1">
        <f t="shared" si="58"/>
        <v>0.28891416835558176</v>
      </c>
      <c r="BX79" s="1">
        <f t="shared" si="59"/>
        <v>4267</v>
      </c>
      <c r="BY79" s="1">
        <f t="shared" si="60"/>
        <v>0.34398509695769741</v>
      </c>
    </row>
    <row r="80" spans="22:77">
      <c r="V80" s="1">
        <f t="shared" si="41"/>
        <v>77</v>
      </c>
      <c r="W80" s="1">
        <f t="shared" si="42"/>
        <v>0.17955913250419933</v>
      </c>
      <c r="AB80" s="1">
        <f t="shared" si="43"/>
        <v>255</v>
      </c>
      <c r="AC80" s="1">
        <f t="shared" si="44"/>
        <v>0.19091363215514093</v>
      </c>
      <c r="AH80" s="1">
        <f t="shared" si="45"/>
        <v>533</v>
      </c>
      <c r="AI80" s="1">
        <f t="shared" si="46"/>
        <v>0.20530301210678883</v>
      </c>
      <c r="AN80" s="1">
        <f t="shared" si="47"/>
        <v>872.5</v>
      </c>
      <c r="AO80" s="1">
        <f t="shared" si="48"/>
        <v>0.3195157510445743</v>
      </c>
      <c r="AT80" s="1">
        <f t="shared" si="49"/>
        <v>1416</v>
      </c>
      <c r="AU80" s="1">
        <f t="shared" si="50"/>
        <v>0.2814404227744659</v>
      </c>
      <c r="AZ80" s="1">
        <f t="shared" si="51"/>
        <v>1940</v>
      </c>
      <c r="BA80" s="1">
        <f t="shared" si="52"/>
        <v>0.24183226315260964</v>
      </c>
      <c r="BF80" s="1">
        <f t="shared" si="53"/>
        <v>2441</v>
      </c>
      <c r="BG80" s="1">
        <f t="shared" si="54"/>
        <v>0.2902819125377018</v>
      </c>
      <c r="BL80" s="1">
        <f t="shared" si="55"/>
        <v>2865</v>
      </c>
      <c r="BM80" s="1">
        <f t="shared" si="56"/>
        <v>0.30350134275194579</v>
      </c>
      <c r="BR80" s="1">
        <f t="shared" si="57"/>
        <v>3497</v>
      </c>
      <c r="BS80" s="1">
        <f t="shared" si="58"/>
        <v>0.29309720661310679</v>
      </c>
      <c r="BX80" s="1">
        <f t="shared" si="59"/>
        <v>4275</v>
      </c>
      <c r="BY80" s="1">
        <f t="shared" si="60"/>
        <v>0.34502441325811628</v>
      </c>
    </row>
    <row r="81" spans="22:77">
      <c r="V81" s="1">
        <f t="shared" si="41"/>
        <v>78</v>
      </c>
      <c r="W81" s="1">
        <f t="shared" si="42"/>
        <v>0.1800419625041646</v>
      </c>
      <c r="AB81" s="1">
        <f t="shared" si="43"/>
        <v>257</v>
      </c>
      <c r="AC81" s="1">
        <f t="shared" si="44"/>
        <v>0.19165196305162133</v>
      </c>
      <c r="AH81" s="1">
        <f t="shared" si="45"/>
        <v>536</v>
      </c>
      <c r="AI81" s="1">
        <f t="shared" si="46"/>
        <v>0.20678656705920284</v>
      </c>
      <c r="AN81" s="1">
        <f t="shared" si="47"/>
        <v>876</v>
      </c>
      <c r="AO81" s="1">
        <f t="shared" si="48"/>
        <v>0.3210732886346972</v>
      </c>
      <c r="AT81" s="1">
        <f t="shared" si="49"/>
        <v>1422</v>
      </c>
      <c r="AU81" s="1">
        <f t="shared" si="50"/>
        <v>0.28219364279330272</v>
      </c>
      <c r="AZ81" s="1">
        <f t="shared" si="51"/>
        <v>1945</v>
      </c>
      <c r="BA81" s="1">
        <f t="shared" si="52"/>
        <v>0.24302185606128365</v>
      </c>
      <c r="BF81" s="1">
        <f t="shared" si="53"/>
        <v>2446</v>
      </c>
      <c r="BG81" s="1">
        <f t="shared" si="54"/>
        <v>0.29188572109814814</v>
      </c>
      <c r="BL81" s="1">
        <f t="shared" si="55"/>
        <v>2869</v>
      </c>
      <c r="BM81" s="1">
        <f t="shared" si="56"/>
        <v>0.30373700042810481</v>
      </c>
      <c r="BR81" s="1">
        <f t="shared" si="57"/>
        <v>3504</v>
      </c>
      <c r="BS81" s="1">
        <f t="shared" si="58"/>
        <v>0.29733606020601316</v>
      </c>
      <c r="BX81" s="1">
        <f t="shared" si="59"/>
        <v>4283</v>
      </c>
      <c r="BY81" s="1">
        <f t="shared" si="60"/>
        <v>0.34610841273782378</v>
      </c>
    </row>
    <row r="82" spans="22:77">
      <c r="V82" s="1">
        <f t="shared" si="41"/>
        <v>79</v>
      </c>
      <c r="W82" s="1">
        <f t="shared" si="42"/>
        <v>0.18052970613465039</v>
      </c>
      <c r="AB82" s="1">
        <f t="shared" si="43"/>
        <v>259</v>
      </c>
      <c r="AC82" s="1">
        <f t="shared" si="44"/>
        <v>0.19240658844861158</v>
      </c>
      <c r="AH82" s="1">
        <f t="shared" si="45"/>
        <v>539</v>
      </c>
      <c r="AI82" s="1">
        <f t="shared" si="46"/>
        <v>0.20829931015893732</v>
      </c>
      <c r="AN82" s="1">
        <f t="shared" si="47"/>
        <v>879.5</v>
      </c>
      <c r="AO82" s="1">
        <f t="shared" si="48"/>
        <v>0.32264143960642733</v>
      </c>
      <c r="AT82" s="1">
        <f t="shared" si="49"/>
        <v>1428</v>
      </c>
      <c r="AU82" s="1">
        <f t="shared" si="50"/>
        <v>0.28299280058690429</v>
      </c>
      <c r="AZ82" s="1">
        <f t="shared" si="51"/>
        <v>1950</v>
      </c>
      <c r="BA82" s="1">
        <f t="shared" si="52"/>
        <v>0.24426139673510885</v>
      </c>
      <c r="BF82" s="1">
        <f t="shared" si="53"/>
        <v>2451</v>
      </c>
      <c r="BG82" s="1">
        <f t="shared" si="54"/>
        <v>0.29351835852748953</v>
      </c>
      <c r="BL82" s="1">
        <f t="shared" si="55"/>
        <v>2873</v>
      </c>
      <c r="BM82" s="1">
        <f t="shared" si="56"/>
        <v>0.30398903172888864</v>
      </c>
      <c r="BR82" s="1">
        <f t="shared" si="57"/>
        <v>3511</v>
      </c>
      <c r="BS82" s="1">
        <f t="shared" si="58"/>
        <v>0.30162837598588177</v>
      </c>
      <c r="BX82" s="1">
        <f t="shared" si="59"/>
        <v>4291</v>
      </c>
      <c r="BY82" s="1">
        <f t="shared" si="60"/>
        <v>0.34723667692276061</v>
      </c>
    </row>
    <row r="83" spans="22:77">
      <c r="V83" s="1">
        <f t="shared" si="41"/>
        <v>80</v>
      </c>
      <c r="W83" s="1">
        <f t="shared" si="42"/>
        <v>0.1810223236780405</v>
      </c>
      <c r="AB83" s="1">
        <f t="shared" si="43"/>
        <v>261</v>
      </c>
      <c r="AC83" s="1">
        <f t="shared" si="44"/>
        <v>0.19317731738832228</v>
      </c>
      <c r="AH83" s="1">
        <f t="shared" si="45"/>
        <v>542</v>
      </c>
      <c r="AI83" s="1">
        <f t="shared" si="46"/>
        <v>0.20984061015398625</v>
      </c>
      <c r="AN83" s="1">
        <f t="shared" si="47"/>
        <v>883</v>
      </c>
      <c r="AO83" s="1">
        <f t="shared" si="48"/>
        <v>0.32422004995897991</v>
      </c>
      <c r="AT83" s="1">
        <f t="shared" si="49"/>
        <v>1434</v>
      </c>
      <c r="AU83" s="1">
        <f t="shared" si="50"/>
        <v>0.28383750813566877</v>
      </c>
      <c r="AZ83" s="1">
        <f t="shared" si="51"/>
        <v>1955</v>
      </c>
      <c r="BA83" s="1">
        <f t="shared" si="52"/>
        <v>0.24555012876408353</v>
      </c>
      <c r="BF83" s="1">
        <f t="shared" si="53"/>
        <v>2456</v>
      </c>
      <c r="BG83" s="1">
        <f t="shared" si="54"/>
        <v>0.29517934646855598</v>
      </c>
      <c r="BL83" s="1">
        <f t="shared" si="55"/>
        <v>2877</v>
      </c>
      <c r="BM83" s="1">
        <f t="shared" si="56"/>
        <v>0.30425739596507473</v>
      </c>
      <c r="BR83" s="1">
        <f t="shared" si="57"/>
        <v>3518</v>
      </c>
      <c r="BS83" s="1">
        <f t="shared" si="58"/>
        <v>0.30597190398392132</v>
      </c>
      <c r="BX83" s="1">
        <f t="shared" si="59"/>
        <v>4299</v>
      </c>
      <c r="BY83" s="1">
        <f t="shared" si="60"/>
        <v>0.34840877578141582</v>
      </c>
    </row>
    <row r="84" spans="22:77">
      <c r="V84" s="1">
        <f t="shared" si="41"/>
        <v>81</v>
      </c>
      <c r="W84" s="1">
        <f t="shared" si="42"/>
        <v>0.18151977545312548</v>
      </c>
      <c r="AB84" s="1">
        <f t="shared" si="43"/>
        <v>263</v>
      </c>
      <c r="AC84" s="1">
        <f t="shared" si="44"/>
        <v>0.19396395790529122</v>
      </c>
      <c r="AH84" s="1">
        <f t="shared" si="45"/>
        <v>545</v>
      </c>
      <c r="AI84" s="1">
        <f t="shared" si="46"/>
        <v>0.21140984245643435</v>
      </c>
      <c r="AN84" s="1">
        <f t="shared" si="47"/>
        <v>886.5</v>
      </c>
      <c r="AO84" s="1">
        <f t="shared" si="48"/>
        <v>0.32580896765894296</v>
      </c>
      <c r="AT84" s="1">
        <f t="shared" si="49"/>
        <v>1440</v>
      </c>
      <c r="AU84" s="1">
        <f t="shared" si="50"/>
        <v>0.28472736003920235</v>
      </c>
      <c r="AZ84" s="1">
        <f t="shared" si="51"/>
        <v>1960</v>
      </c>
      <c r="BA84" s="1">
        <f t="shared" si="52"/>
        <v>0.24688728182449274</v>
      </c>
      <c r="BF84" s="1">
        <f t="shared" si="53"/>
        <v>2461</v>
      </c>
      <c r="BG84" s="1">
        <f t="shared" si="54"/>
        <v>0.29686820905543554</v>
      </c>
      <c r="BL84" s="1">
        <f t="shared" si="55"/>
        <v>2881</v>
      </c>
      <c r="BM84" s="1">
        <f t="shared" si="56"/>
        <v>0.30454204995863127</v>
      </c>
      <c r="BR84" s="1">
        <f t="shared" si="57"/>
        <v>3525</v>
      </c>
      <c r="BS84" s="1">
        <f t="shared" si="58"/>
        <v>0.31036449407403283</v>
      </c>
      <c r="BX84" s="1">
        <f t="shared" si="59"/>
        <v>4307</v>
      </c>
      <c r="BY84" s="1">
        <f t="shared" si="60"/>
        <v>0.34962426845304323</v>
      </c>
    </row>
    <row r="85" spans="22:77">
      <c r="V85" s="1">
        <f t="shared" si="41"/>
        <v>82</v>
      </c>
      <c r="W85" s="1">
        <f t="shared" si="42"/>
        <v>0.18202202182519217</v>
      </c>
      <c r="AB85" s="1">
        <f t="shared" si="43"/>
        <v>265</v>
      </c>
      <c r="AC85" s="1">
        <f t="shared" si="44"/>
        <v>0.19476631720409052</v>
      </c>
      <c r="AH85" s="1">
        <f t="shared" si="45"/>
        <v>548</v>
      </c>
      <c r="AI85" s="1">
        <f t="shared" si="46"/>
        <v>0.21300638972965247</v>
      </c>
      <c r="AN85" s="1">
        <f t="shared" si="47"/>
        <v>890</v>
      </c>
      <c r="AO85" s="1">
        <f t="shared" si="48"/>
        <v>0.32740804264106899</v>
      </c>
      <c r="AT85" s="1">
        <f t="shared" si="49"/>
        <v>1446</v>
      </c>
      <c r="AU85" s="1">
        <f t="shared" si="50"/>
        <v>0.28566193441672011</v>
      </c>
      <c r="AZ85" s="1">
        <f t="shared" si="51"/>
        <v>1965</v>
      </c>
      <c r="BA85" s="1">
        <f t="shared" si="52"/>
        <v>0.24827207355413883</v>
      </c>
      <c r="BF85" s="1">
        <f t="shared" si="53"/>
        <v>2466</v>
      </c>
      <c r="BG85" s="1">
        <f t="shared" si="54"/>
        <v>0.29858447329224225</v>
      </c>
      <c r="BL85" s="1">
        <f t="shared" si="55"/>
        <v>2885</v>
      </c>
      <c r="BM85" s="1">
        <f t="shared" si="56"/>
        <v>0.30484294807677437</v>
      </c>
      <c r="BR85" s="1">
        <f t="shared" si="57"/>
        <v>3532</v>
      </c>
      <c r="BS85" s="1">
        <f t="shared" si="58"/>
        <v>0.31480409251268276</v>
      </c>
      <c r="BX85" s="1">
        <f t="shared" si="59"/>
        <v>4315</v>
      </c>
      <c r="BY85" s="1">
        <f t="shared" si="60"/>
        <v>0.35088270397644833</v>
      </c>
    </row>
    <row r="86" spans="22:77">
      <c r="V86" s="1">
        <f t="shared" si="41"/>
        <v>83</v>
      </c>
      <c r="W86" s="1">
        <f t="shared" si="42"/>
        <v>0.18252902321584422</v>
      </c>
      <c r="AB86" s="1">
        <f t="shared" si="43"/>
        <v>267</v>
      </c>
      <c r="AC86" s="1">
        <f t="shared" si="44"/>
        <v>0.19558420183190928</v>
      </c>
      <c r="AH86" s="1">
        <f t="shared" si="45"/>
        <v>551</v>
      </c>
      <c r="AI86" s="1">
        <f t="shared" si="46"/>
        <v>0.21462964241785409</v>
      </c>
      <c r="AN86" s="1">
        <f t="shared" si="47"/>
        <v>893.5</v>
      </c>
      <c r="AO86" s="1">
        <f t="shared" si="48"/>
        <v>0.32901712680742495</v>
      </c>
      <c r="AT86" s="1">
        <f t="shared" si="49"/>
        <v>1452</v>
      </c>
      <c r="AU86" s="1">
        <f t="shared" si="50"/>
        <v>0.28664079382406926</v>
      </c>
      <c r="AZ86" s="1">
        <f t="shared" si="51"/>
        <v>1970</v>
      </c>
      <c r="BA86" s="1">
        <f t="shared" si="52"/>
        <v>0.24970371137933395</v>
      </c>
      <c r="BF86" s="1">
        <f t="shared" si="53"/>
        <v>2471</v>
      </c>
      <c r="BG86" s="1">
        <f t="shared" si="54"/>
        <v>0.30032766940772487</v>
      </c>
      <c r="BL86" s="1">
        <f t="shared" si="55"/>
        <v>2889</v>
      </c>
      <c r="BM86" s="1">
        <f t="shared" si="56"/>
        <v>0.30516004226773968</v>
      </c>
      <c r="BR86" s="1">
        <f t="shared" si="57"/>
        <v>3539</v>
      </c>
      <c r="BS86" s="1">
        <f t="shared" si="58"/>
        <v>0.31928873840186722</v>
      </c>
      <c r="BX86" s="1">
        <f t="shared" si="59"/>
        <v>4323</v>
      </c>
      <c r="BY86" s="1">
        <f t="shared" si="60"/>
        <v>0.35218362201698067</v>
      </c>
    </row>
    <row r="87" spans="22:77">
      <c r="V87" s="1">
        <f t="shared" si="41"/>
        <v>84</v>
      </c>
      <c r="W87" s="1">
        <f t="shared" si="42"/>
        <v>0.18304074011255383</v>
      </c>
      <c r="AB87" s="1">
        <f t="shared" si="43"/>
        <v>269</v>
      </c>
      <c r="AC87" s="1">
        <f t="shared" si="44"/>
        <v>0.19641741784584041</v>
      </c>
      <c r="AH87" s="1">
        <f t="shared" si="45"/>
        <v>554</v>
      </c>
      <c r="AI87" s="1">
        <f t="shared" si="46"/>
        <v>0.21627899922026703</v>
      </c>
      <c r="AN87" s="1">
        <f t="shared" si="47"/>
        <v>897</v>
      </c>
      <c r="AO87" s="1">
        <f t="shared" si="48"/>
        <v>0.33063607402498807</v>
      </c>
      <c r="AT87" s="1">
        <f t="shared" si="49"/>
        <v>1458</v>
      </c>
      <c r="AU87" s="1">
        <f t="shared" si="50"/>
        <v>0.28766348618318588</v>
      </c>
      <c r="AZ87" s="1">
        <f t="shared" si="51"/>
        <v>1975</v>
      </c>
      <c r="BA87" s="1">
        <f t="shared" si="52"/>
        <v>0.25118139428690267</v>
      </c>
      <c r="BF87" s="1">
        <f t="shared" si="53"/>
        <v>2476</v>
      </c>
      <c r="BG87" s="1">
        <f t="shared" si="54"/>
        <v>0.30209733118614551</v>
      </c>
      <c r="BL87" s="1">
        <f t="shared" si="55"/>
        <v>2893</v>
      </c>
      <c r="BM87" s="1">
        <f t="shared" si="56"/>
        <v>0.30549328209820686</v>
      </c>
      <c r="BR87" s="1">
        <f t="shared" si="57"/>
        <v>3546</v>
      </c>
      <c r="BS87" s="1">
        <f t="shared" si="58"/>
        <v>0.32381656011451476</v>
      </c>
      <c r="BX87" s="1">
        <f t="shared" si="59"/>
        <v>4331</v>
      </c>
      <c r="BY87" s="1">
        <f t="shared" si="60"/>
        <v>0.35352655358947599</v>
      </c>
    </row>
    <row r="88" spans="22:77">
      <c r="V88" s="1">
        <f t="shared" si="41"/>
        <v>85</v>
      </c>
      <c r="W88" s="1">
        <f t="shared" si="42"/>
        <v>0.18355713307794538</v>
      </c>
      <c r="AB88" s="1">
        <f t="shared" si="43"/>
        <v>271</v>
      </c>
      <c r="AC88" s="1">
        <f t="shared" si="44"/>
        <v>0.19726577097472262</v>
      </c>
      <c r="AH88" s="1">
        <f t="shared" si="45"/>
        <v>557</v>
      </c>
      <c r="AI88" s="1">
        <f t="shared" si="46"/>
        <v>0.21795386751231033</v>
      </c>
      <c r="AN88" s="1">
        <f t="shared" si="47"/>
        <v>900.5</v>
      </c>
      <c r="AO88" s="1">
        <f t="shared" si="48"/>
        <v>0.33226474012177221</v>
      </c>
      <c r="AT88" s="1">
        <f t="shared" si="49"/>
        <v>1464</v>
      </c>
      <c r="AU88" s="1">
        <f t="shared" si="50"/>
        <v>0.28872954571989445</v>
      </c>
      <c r="AZ88" s="1">
        <f t="shared" si="51"/>
        <v>1980</v>
      </c>
      <c r="BA88" s="1">
        <f t="shared" si="52"/>
        <v>0.25270431453532399</v>
      </c>
      <c r="BF88" s="1">
        <f t="shared" si="53"/>
        <v>2481</v>
      </c>
      <c r="BG88" s="1">
        <f t="shared" si="54"/>
        <v>0.30389299627492833</v>
      </c>
      <c r="BL88" s="1">
        <f t="shared" si="55"/>
        <v>2897</v>
      </c>
      <c r="BM88" s="1">
        <f t="shared" si="56"/>
        <v>0.30584261479230918</v>
      </c>
      <c r="BR88" s="1">
        <f t="shared" si="57"/>
        <v>3553</v>
      </c>
      <c r="BS88" s="1">
        <f t="shared" si="58"/>
        <v>0.32838577171545852</v>
      </c>
      <c r="BX88" s="1">
        <f t="shared" si="59"/>
        <v>4339</v>
      </c>
      <c r="BY88" s="1">
        <f t="shared" si="60"/>
        <v>0.35491102177501233</v>
      </c>
    </row>
    <row r="89" spans="22:77">
      <c r="V89" s="1">
        <f t="shared" si="41"/>
        <v>86</v>
      </c>
      <c r="W89" s="1">
        <f t="shared" si="42"/>
        <v>0.18407816275881136</v>
      </c>
      <c r="AB89" s="1">
        <f t="shared" si="43"/>
        <v>273</v>
      </c>
      <c r="AC89" s="1">
        <f t="shared" si="44"/>
        <v>0.19812906677541733</v>
      </c>
      <c r="AH89" s="1">
        <f t="shared" si="45"/>
        <v>560</v>
      </c>
      <c r="AI89" s="1">
        <f t="shared" si="46"/>
        <v>0.21965366371626091</v>
      </c>
      <c r="AN89" s="1">
        <f t="shared" si="47"/>
        <v>904</v>
      </c>
      <c r="AO89" s="1">
        <f t="shared" si="48"/>
        <v>0.33390298288156622</v>
      </c>
      <c r="AT89" s="1">
        <f t="shared" si="49"/>
        <v>1470</v>
      </c>
      <c r="AU89" s="1">
        <f t="shared" si="50"/>
        <v>0.28983849390608973</v>
      </c>
      <c r="AZ89" s="1">
        <f t="shared" si="51"/>
        <v>1985</v>
      </c>
      <c r="BA89" s="1">
        <f t="shared" si="52"/>
        <v>0.25427165930000967</v>
      </c>
      <c r="BF89" s="1">
        <f t="shared" si="53"/>
        <v>2486</v>
      </c>
      <c r="BG89" s="1">
        <f t="shared" si="54"/>
        <v>0.30571420646963987</v>
      </c>
      <c r="BL89" s="1">
        <f t="shared" si="55"/>
        <v>2901</v>
      </c>
      <c r="BM89" s="1">
        <f t="shared" si="56"/>
        <v>0.30620798527215987</v>
      </c>
      <c r="BR89" s="1">
        <f t="shared" si="57"/>
        <v>3560</v>
      </c>
      <c r="BS89" s="1">
        <f t="shared" si="58"/>
        <v>0.33299466940558714</v>
      </c>
      <c r="BX89" s="1">
        <f t="shared" si="59"/>
        <v>4347</v>
      </c>
      <c r="BY89" s="1">
        <f t="shared" si="60"/>
        <v>0.3563365424294726</v>
      </c>
    </row>
    <row r="90" spans="22:77">
      <c r="V90" s="1">
        <f t="shared" si="41"/>
        <v>87</v>
      </c>
      <c r="W90" s="1">
        <f t="shared" si="42"/>
        <v>0.18460378989486148</v>
      </c>
      <c r="AB90" s="1">
        <f t="shared" si="43"/>
        <v>275</v>
      </c>
      <c r="AC90" s="1">
        <f t="shared" si="44"/>
        <v>0.19900711078342312</v>
      </c>
      <c r="AH90" s="1">
        <f t="shared" si="45"/>
        <v>563</v>
      </c>
      <c r="AI90" s="1">
        <f t="shared" si="46"/>
        <v>0.22137781362396691</v>
      </c>
      <c r="AN90" s="1">
        <f t="shared" si="47"/>
        <v>907.5</v>
      </c>
      <c r="AO90" s="1">
        <f t="shared" si="48"/>
        <v>0.33555066203736406</v>
      </c>
      <c r="AT90" s="1">
        <f t="shared" si="49"/>
        <v>1476</v>
      </c>
      <c r="AU90" s="1">
        <f t="shared" si="50"/>
        <v>0.29098984040248804</v>
      </c>
      <c r="AZ90" s="1">
        <f t="shared" si="51"/>
        <v>1990</v>
      </c>
      <c r="BA90" s="1">
        <f t="shared" si="52"/>
        <v>0.25588261224856446</v>
      </c>
      <c r="BF90" s="1">
        <f t="shared" si="53"/>
        <v>2491</v>
      </c>
      <c r="BG90" s="1">
        <f t="shared" si="54"/>
        <v>0.30756050797691104</v>
      </c>
      <c r="BL90" s="1">
        <f t="shared" si="55"/>
        <v>2905</v>
      </c>
      <c r="BM90" s="1">
        <f t="shared" si="56"/>
        <v>0.30658933619982598</v>
      </c>
      <c r="BR90" s="1">
        <f t="shared" si="57"/>
        <v>3567</v>
      </c>
      <c r="BS90" s="1">
        <f t="shared" si="58"/>
        <v>0.33764162801191167</v>
      </c>
      <c r="BX90" s="1">
        <f t="shared" si="59"/>
        <v>4355</v>
      </c>
      <c r="BY90" s="1">
        <f t="shared" si="60"/>
        <v>0.35780262488203862</v>
      </c>
    </row>
    <row r="91" spans="22:77">
      <c r="V91" s="1">
        <f t="shared" si="41"/>
        <v>88</v>
      </c>
      <c r="W91" s="1">
        <f t="shared" si="42"/>
        <v>0.18513397532720643</v>
      </c>
      <c r="AB91" s="1">
        <f t="shared" si="43"/>
        <v>277</v>
      </c>
      <c r="AC91" s="1">
        <f t="shared" si="44"/>
        <v>0.199899708657755</v>
      </c>
      <c r="AH91" s="1">
        <f t="shared" si="45"/>
        <v>566</v>
      </c>
      <c r="AI91" s="1">
        <f t="shared" si="46"/>
        <v>0.22312575267420057</v>
      </c>
      <c r="AN91" s="1">
        <f t="shared" si="47"/>
        <v>911</v>
      </c>
      <c r="AO91" s="1">
        <f t="shared" si="48"/>
        <v>0.33720763926356462</v>
      </c>
      <c r="AT91" s="1">
        <f t="shared" si="49"/>
        <v>1482</v>
      </c>
      <c r="AU91" s="1">
        <f t="shared" si="50"/>
        <v>0.29218308399830706</v>
      </c>
      <c r="AZ91" s="1">
        <f t="shared" si="51"/>
        <v>1995</v>
      </c>
      <c r="BA91" s="1">
        <f t="shared" si="52"/>
        <v>0.2575363550426909</v>
      </c>
      <c r="BF91" s="1">
        <f t="shared" si="53"/>
        <v>2496</v>
      </c>
      <c r="BG91" s="1">
        <f t="shared" si="54"/>
        <v>0.30943145165596131</v>
      </c>
      <c r="BL91" s="1">
        <f t="shared" si="55"/>
        <v>2909</v>
      </c>
      <c r="BM91" s="1">
        <f t="shared" si="56"/>
        <v>0.30698660802067712</v>
      </c>
      <c r="BR91" s="1">
        <f t="shared" si="57"/>
        <v>3574</v>
      </c>
      <c r="BS91" s="1">
        <f t="shared" si="58"/>
        <v>0.34232509754201629</v>
      </c>
      <c r="BX91" s="1">
        <f t="shared" si="59"/>
        <v>4363</v>
      </c>
      <c r="BY91" s="1">
        <f t="shared" si="60"/>
        <v>0.35930877262187721</v>
      </c>
    </row>
    <row r="92" spans="22:77">
      <c r="V92" s="1">
        <f t="shared" si="41"/>
        <v>89</v>
      </c>
      <c r="W92" s="1">
        <f t="shared" si="42"/>
        <v>0.18566868000657788</v>
      </c>
      <c r="AB92" s="1">
        <f t="shared" si="43"/>
        <v>279</v>
      </c>
      <c r="AC92" s="1">
        <f t="shared" si="44"/>
        <v>0.20080666632003735</v>
      </c>
      <c r="AH92" s="1">
        <f t="shared" si="45"/>
        <v>569</v>
      </c>
      <c r="AI92" s="1">
        <f t="shared" si="46"/>
        <v>0.22489692618726087</v>
      </c>
      <c r="AN92" s="1">
        <f t="shared" si="47"/>
        <v>914.5</v>
      </c>
      <c r="AO92" s="1">
        <f t="shared" si="48"/>
        <v>0.33887377816701381</v>
      </c>
      <c r="AT92" s="1">
        <f t="shared" si="49"/>
        <v>1488</v>
      </c>
      <c r="AU92" s="1">
        <f t="shared" si="50"/>
        <v>0.29341771354442669</v>
      </c>
      <c r="AZ92" s="1">
        <f t="shared" si="51"/>
        <v>2000</v>
      </c>
      <c r="BA92" s="1">
        <f t="shared" si="52"/>
        <v>0.2592320687641817</v>
      </c>
      <c r="BF92" s="1">
        <f t="shared" si="53"/>
        <v>2501</v>
      </c>
      <c r="BG92" s="1">
        <f t="shared" si="54"/>
        <v>0.31132659323941714</v>
      </c>
      <c r="BL92" s="1">
        <f t="shared" si="55"/>
        <v>2913</v>
      </c>
      <c r="BM92" s="1">
        <f t="shared" si="56"/>
        <v>0.30739973900803502</v>
      </c>
      <c r="BR92" s="1">
        <f t="shared" si="57"/>
        <v>3581</v>
      </c>
      <c r="BS92" s="1">
        <f t="shared" si="58"/>
        <v>0.34704359981764071</v>
      </c>
      <c r="BX92" s="1">
        <f t="shared" si="59"/>
        <v>4371</v>
      </c>
      <c r="BY92" s="1">
        <f t="shared" si="60"/>
        <v>0.36085448397142073</v>
      </c>
    </row>
    <row r="93" spans="22:77">
      <c r="V93" s="1">
        <f t="shared" si="41"/>
        <v>90</v>
      </c>
      <c r="W93" s="1">
        <f t="shared" si="42"/>
        <v>0.186207865001286</v>
      </c>
      <c r="AB93" s="1">
        <f t="shared" si="43"/>
        <v>281</v>
      </c>
      <c r="AC93" s="1">
        <f t="shared" si="44"/>
        <v>0.20172779008778172</v>
      </c>
      <c r="AH93" s="1">
        <f t="shared" si="45"/>
        <v>572</v>
      </c>
      <c r="AI93" s="1">
        <f t="shared" si="46"/>
        <v>0.22669078955942848</v>
      </c>
      <c r="AN93" s="1">
        <f t="shared" si="47"/>
        <v>918</v>
      </c>
      <c r="AO93" s="1">
        <f t="shared" si="48"/>
        <v>0.34054894427696275</v>
      </c>
      <c r="AT93" s="1">
        <f t="shared" si="49"/>
        <v>1494</v>
      </c>
      <c r="AU93" s="1">
        <f t="shared" si="50"/>
        <v>0.29469320887678763</v>
      </c>
      <c r="AZ93" s="1">
        <f t="shared" si="51"/>
        <v>2005</v>
      </c>
      <c r="BA93" s="1">
        <f t="shared" si="52"/>
        <v>0.26096893526317783</v>
      </c>
      <c r="BF93" s="1">
        <f t="shared" si="53"/>
        <v>2506</v>
      </c>
      <c r="BG93" s="1">
        <f t="shared" si="54"/>
        <v>0.31324549353415038</v>
      </c>
      <c r="BL93" s="1">
        <f t="shared" si="55"/>
        <v>2917</v>
      </c>
      <c r="BM93" s="1">
        <f t="shared" si="56"/>
        <v>0.30782866530905056</v>
      </c>
      <c r="BR93" s="1">
        <f t="shared" si="57"/>
        <v>3588</v>
      </c>
      <c r="BS93" s="1">
        <f t="shared" si="58"/>
        <v>0.35179572519893049</v>
      </c>
      <c r="BX93" s="1">
        <f t="shared" si="59"/>
        <v>4379</v>
      </c>
      <c r="BY93" s="1">
        <f t="shared" si="60"/>
        <v>0.36243925274478517</v>
      </c>
    </row>
    <row r="94" spans="22:77">
      <c r="V94" s="1">
        <f t="shared" si="41"/>
        <v>91</v>
      </c>
      <c r="W94" s="1">
        <f t="shared" si="42"/>
        <v>0.18675149150491707</v>
      </c>
      <c r="AB94" s="1">
        <f t="shared" si="43"/>
        <v>283</v>
      </c>
      <c r="AC94" s="1">
        <f t="shared" si="44"/>
        <v>0.20266288680183958</v>
      </c>
      <c r="AH94" s="1">
        <f t="shared" si="45"/>
        <v>575</v>
      </c>
      <c r="AI94" s="1">
        <f t="shared" si="46"/>
        <v>0.22850680841984772</v>
      </c>
      <c r="AN94" s="1">
        <f t="shared" si="47"/>
        <v>921.5</v>
      </c>
      <c r="AO94" s="1">
        <f t="shared" si="48"/>
        <v>0.34223300503400955</v>
      </c>
      <c r="AT94" s="1">
        <f t="shared" si="49"/>
        <v>1500</v>
      </c>
      <c r="AU94" s="1">
        <f t="shared" si="50"/>
        <v>0.29600904172700188</v>
      </c>
      <c r="AZ94" s="1">
        <f t="shared" si="51"/>
        <v>2010</v>
      </c>
      <c r="BA94" s="1">
        <f t="shared" si="52"/>
        <v>0.26274613842755651</v>
      </c>
      <c r="BF94" s="1">
        <f t="shared" si="53"/>
        <v>2511</v>
      </c>
      <c r="BG94" s="1">
        <f t="shared" si="54"/>
        <v>0.31518771860288503</v>
      </c>
      <c r="BL94" s="1">
        <f t="shared" si="55"/>
        <v>2921</v>
      </c>
      <c r="BM94" s="1">
        <f t="shared" si="56"/>
        <v>0.30827332099173149</v>
      </c>
      <c r="BR94" s="1">
        <f t="shared" si="57"/>
        <v>3595</v>
      </c>
      <c r="BS94" s="1">
        <f t="shared" si="58"/>
        <v>0.35658012940812467</v>
      </c>
      <c r="BX94" s="1">
        <f t="shared" si="59"/>
        <v>4387</v>
      </c>
      <c r="BY94" s="1">
        <f t="shared" si="60"/>
        <v>0.36406256889001054</v>
      </c>
    </row>
    <row r="95" spans="22:77">
      <c r="V95" s="1">
        <f t="shared" si="41"/>
        <v>92</v>
      </c>
      <c r="W95" s="1">
        <f t="shared" si="42"/>
        <v>0.18729952084377274</v>
      </c>
      <c r="AB95" s="1">
        <f t="shared" si="43"/>
        <v>285</v>
      </c>
      <c r="AC95" s="1">
        <f t="shared" si="44"/>
        <v>0.20361176394803954</v>
      </c>
      <c r="AH95" s="1">
        <f t="shared" si="45"/>
        <v>578</v>
      </c>
      <c r="AI95" s="1">
        <f t="shared" si="46"/>
        <v>0.23034445875236931</v>
      </c>
      <c r="AN95" s="1">
        <f t="shared" si="47"/>
        <v>925</v>
      </c>
      <c r="AO95" s="1">
        <f t="shared" si="48"/>
        <v>0.34392582977809355</v>
      </c>
      <c r="AT95" s="1">
        <f t="shared" si="49"/>
        <v>1506</v>
      </c>
      <c r="AU95" s="1">
        <f t="shared" si="50"/>
        <v>0.2973646766173802</v>
      </c>
      <c r="AZ95" s="1">
        <f t="shared" si="51"/>
        <v>2015</v>
      </c>
      <c r="BA95" s="1">
        <f t="shared" si="52"/>
        <v>0.2645628653729496</v>
      </c>
      <c r="BF95" s="1">
        <f t="shared" si="53"/>
        <v>2516</v>
      </c>
      <c r="BG95" s="1">
        <f t="shared" si="54"/>
        <v>0.31715283992733756</v>
      </c>
      <c r="BL95" s="1">
        <f t="shared" si="55"/>
        <v>2925</v>
      </c>
      <c r="BM95" s="1">
        <f t="shared" si="56"/>
        <v>0.30873363809304455</v>
      </c>
      <c r="BR95" s="1">
        <f t="shared" si="57"/>
        <v>3602</v>
      </c>
      <c r="BS95" s="1">
        <f t="shared" si="58"/>
        <v>0.36139553045909062</v>
      </c>
      <c r="BX95" s="1">
        <f t="shared" si="59"/>
        <v>4395</v>
      </c>
      <c r="BY95" s="1">
        <f t="shared" si="60"/>
        <v>0.36572391911394925</v>
      </c>
    </row>
    <row r="96" spans="22:77">
      <c r="V96" s="1">
        <f t="shared" si="41"/>
        <v>93</v>
      </c>
      <c r="W96" s="1">
        <f t="shared" si="42"/>
        <v>0.18785191448405428</v>
      </c>
      <c r="AB96" s="1">
        <f t="shared" si="43"/>
        <v>287</v>
      </c>
      <c r="AC96" s="1">
        <f t="shared" si="44"/>
        <v>0.20457422977303599</v>
      </c>
      <c r="AH96" s="1">
        <f t="shared" si="45"/>
        <v>581</v>
      </c>
      <c r="AI96" s="1">
        <f t="shared" si="46"/>
        <v>0.23220322698482904</v>
      </c>
      <c r="AN96" s="1">
        <f t="shared" si="47"/>
        <v>928.5</v>
      </c>
      <c r="AO96" s="1">
        <f t="shared" si="48"/>
        <v>0.34562728973560392</v>
      </c>
      <c r="AT96" s="1">
        <f t="shared" si="49"/>
        <v>1512</v>
      </c>
      <c r="AU96" s="1">
        <f t="shared" si="50"/>
        <v>0.2987595717378132</v>
      </c>
      <c r="AZ96" s="1">
        <f t="shared" si="51"/>
        <v>2020</v>
      </c>
      <c r="BA96" s="1">
        <f t="shared" si="52"/>
        <v>0.26641830755346929</v>
      </c>
      <c r="BF96" s="1">
        <f t="shared" si="53"/>
        <v>2521</v>
      </c>
      <c r="BG96" s="1">
        <f t="shared" si="54"/>
        <v>0.31914043455367003</v>
      </c>
      <c r="BL96" s="1">
        <f t="shared" si="55"/>
        <v>2929</v>
      </c>
      <c r="BM96" s="1">
        <f t="shared" si="56"/>
        <v>0.30920954666801476</v>
      </c>
      <c r="BR96" s="1">
        <f t="shared" si="57"/>
        <v>3609</v>
      </c>
      <c r="BS96" s="1">
        <f t="shared" si="58"/>
        <v>0.36624070569711237</v>
      </c>
      <c r="BX96" s="1">
        <f t="shared" si="59"/>
        <v>4403</v>
      </c>
      <c r="BY96" s="1">
        <f t="shared" si="60"/>
        <v>0.36742278748876861</v>
      </c>
    </row>
    <row r="97" spans="22:77">
      <c r="V97" s="1">
        <f t="shared" si="41"/>
        <v>94</v>
      </c>
      <c r="W97" s="1">
        <f t="shared" si="42"/>
        <v>0.18840863403879302</v>
      </c>
      <c r="AB97" s="1">
        <f t="shared" si="43"/>
        <v>289</v>
      </c>
      <c r="AC97" s="1">
        <f t="shared" si="44"/>
        <v>0.20555009339441194</v>
      </c>
      <c r="AH97" s="1">
        <f t="shared" si="45"/>
        <v>584</v>
      </c>
      <c r="AI97" s="1">
        <f t="shared" si="46"/>
        <v>0.23408261004816905</v>
      </c>
      <c r="AN97" s="1">
        <f t="shared" si="47"/>
        <v>932</v>
      </c>
      <c r="AO97" s="1">
        <f t="shared" si="48"/>
        <v>0.34733725800566689</v>
      </c>
      <c r="AT97" s="1">
        <f t="shared" si="49"/>
        <v>1518</v>
      </c>
      <c r="AU97" s="1">
        <f t="shared" si="50"/>
        <v>0.30019317980218202</v>
      </c>
      <c r="AZ97" s="1">
        <f t="shared" si="51"/>
        <v>2025</v>
      </c>
      <c r="BA97" s="1">
        <f t="shared" si="52"/>
        <v>0.26831166179374538</v>
      </c>
      <c r="BF97" s="1">
        <f t="shared" si="53"/>
        <v>2526</v>
      </c>
      <c r="BG97" s="1">
        <f t="shared" si="54"/>
        <v>0.3211500852210401</v>
      </c>
      <c r="BL97" s="1">
        <f t="shared" si="55"/>
        <v>2933</v>
      </c>
      <c r="BM97" s="1">
        <f t="shared" si="56"/>
        <v>0.30970097483974374</v>
      </c>
      <c r="BR97" s="1">
        <f t="shared" si="57"/>
        <v>3616</v>
      </c>
      <c r="BS97" s="1">
        <f t="shared" si="58"/>
        <v>0.37111448895165655</v>
      </c>
      <c r="BX97" s="1">
        <f t="shared" si="59"/>
        <v>4411</v>
      </c>
      <c r="BY97" s="1">
        <f t="shared" si="60"/>
        <v>0.36915865603916781</v>
      </c>
    </row>
    <row r="98" spans="22:77">
      <c r="V98" s="1">
        <f t="shared" si="41"/>
        <v>95</v>
      </c>
      <c r="W98" s="1">
        <f t="shared" si="42"/>
        <v>0.18896964127453128</v>
      </c>
      <c r="AB98" s="1">
        <f t="shared" si="43"/>
        <v>291</v>
      </c>
      <c r="AC98" s="1">
        <f t="shared" si="44"/>
        <v>0.20653916490509455</v>
      </c>
      <c r="AH98" s="1">
        <f t="shared" si="45"/>
        <v>587</v>
      </c>
      <c r="AI98" s="1">
        <f t="shared" si="46"/>
        <v>0.23598211540773034</v>
      </c>
      <c r="AN98" s="1">
        <f t="shared" si="47"/>
        <v>935.5</v>
      </c>
      <c r="AO98" s="1">
        <f t="shared" si="48"/>
        <v>0.349055609545669</v>
      </c>
      <c r="AT98" s="1">
        <f t="shared" si="49"/>
        <v>1524</v>
      </c>
      <c r="AU98" s="1">
        <f t="shared" si="50"/>
        <v>0.30166494888221607</v>
      </c>
      <c r="AZ98" s="1">
        <f t="shared" si="51"/>
        <v>2030</v>
      </c>
      <c r="BA98" s="1">
        <f t="shared" si="52"/>
        <v>0.27024213124334295</v>
      </c>
      <c r="BF98" s="1">
        <f t="shared" si="53"/>
        <v>2531</v>
      </c>
      <c r="BG98" s="1">
        <f t="shared" si="54"/>
        <v>0.32318138047403555</v>
      </c>
      <c r="BL98" s="1">
        <f t="shared" si="55"/>
        <v>2937</v>
      </c>
      <c r="BM98" s="1">
        <f t="shared" si="56"/>
        <v>0.31020784885027036</v>
      </c>
      <c r="BR98" s="1">
        <f t="shared" si="57"/>
        <v>3623</v>
      </c>
      <c r="BS98" s="1">
        <f t="shared" si="58"/>
        <v>0.37601576780342399</v>
      </c>
      <c r="BX98" s="1">
        <f t="shared" si="59"/>
        <v>4419</v>
      </c>
      <c r="BY98" s="1">
        <f t="shared" si="60"/>
        <v>0.37093100530954515</v>
      </c>
    </row>
    <row r="99" spans="22:77">
      <c r="V99" s="1">
        <f t="shared" si="41"/>
        <v>96</v>
      </c>
      <c r="W99" s="1">
        <f t="shared" si="42"/>
        <v>0.18953489811775573</v>
      </c>
      <c r="AB99" s="1">
        <f t="shared" si="43"/>
        <v>293</v>
      </c>
      <c r="AC99" s="1">
        <f t="shared" si="44"/>
        <v>0.20754125547215427</v>
      </c>
      <c r="AH99" s="1">
        <f t="shared" si="45"/>
        <v>590</v>
      </c>
      <c r="AI99" s="1">
        <f t="shared" si="46"/>
        <v>0.23790126106895829</v>
      </c>
      <c r="AN99" s="1">
        <f t="shared" si="47"/>
        <v>939</v>
      </c>
      <c r="AO99" s="1">
        <f t="shared" si="48"/>
        <v>0.35078222115607427</v>
      </c>
      <c r="AT99" s="1">
        <f t="shared" si="49"/>
        <v>1530</v>
      </c>
      <c r="AU99" s="1">
        <f t="shared" si="50"/>
        <v>0.3031743232169507</v>
      </c>
      <c r="AZ99" s="1">
        <f t="shared" si="51"/>
        <v>2035</v>
      </c>
      <c r="BA99" s="1">
        <f t="shared" si="52"/>
        <v>0.27220892625504395</v>
      </c>
      <c r="BF99" s="1">
        <f t="shared" si="53"/>
        <v>2536</v>
      </c>
      <c r="BG99" s="1">
        <f t="shared" si="54"/>
        <v>0.32523391475977914</v>
      </c>
      <c r="BL99" s="1">
        <f t="shared" si="55"/>
        <v>2941</v>
      </c>
      <c r="BM99" s="1">
        <f t="shared" si="56"/>
        <v>0.31073009311219452</v>
      </c>
      <c r="BR99" s="1">
        <f t="shared" si="57"/>
        <v>3630</v>
      </c>
      <c r="BS99" s="1">
        <f t="shared" si="58"/>
        <v>0.3809434809658338</v>
      </c>
      <c r="BX99" s="1">
        <f t="shared" si="59"/>
        <v>4427</v>
      </c>
      <c r="BY99" s="1">
        <f t="shared" si="60"/>
        <v>0.37273931491047801</v>
      </c>
    </row>
    <row r="100" spans="22:77">
      <c r="V100" s="1">
        <f t="shared" ref="V100:V103" si="61">V99+U$3</f>
        <v>97</v>
      </c>
      <c r="W100" s="1">
        <f t="shared" si="42"/>
        <v>0.19010436666108665</v>
      </c>
      <c r="AB100" s="1">
        <f t="shared" ref="AB100:AB103" si="62">AB99+AA$3</f>
        <v>295</v>
      </c>
      <c r="AC100" s="1">
        <f t="shared" si="44"/>
        <v>0.20855617743007279</v>
      </c>
      <c r="AH100" s="1">
        <f t="shared" ref="AH100:AH103" si="63">AH99+AG$3</f>
        <v>593</v>
      </c>
      <c r="AI100" s="1">
        <f t="shared" si="46"/>
        <v>0.23983957555967073</v>
      </c>
      <c r="AN100" s="1">
        <f t="shared" ref="AN100:AN103" si="64">AN99+AM$3</f>
        <v>942.5</v>
      </c>
      <c r="AO100" s="1">
        <f t="shared" si="48"/>
        <v>0.3525169714645901</v>
      </c>
      <c r="AT100" s="1">
        <f t="shared" ref="AT100:AT103" si="65">AT99+AS$3</f>
        <v>1536</v>
      </c>
      <c r="AU100" s="1">
        <f t="shared" si="50"/>
        <v>0.30472074399617666</v>
      </c>
      <c r="AZ100" s="1">
        <f t="shared" ref="AZ100:AZ103" si="66">AZ99+AY$3</f>
        <v>2040</v>
      </c>
      <c r="BA100" s="1">
        <f t="shared" si="52"/>
        <v>0.27421126518883293</v>
      </c>
      <c r="BF100" s="1">
        <f t="shared" ref="BF100:BF103" si="67">BF99+BE$3</f>
        <v>2541</v>
      </c>
      <c r="BG100" s="1">
        <f t="shared" si="54"/>
        <v>0.32730728851048407</v>
      </c>
      <c r="BL100" s="1">
        <f t="shared" ref="BL100:BL103" si="68">BL99+BK$3</f>
        <v>2945</v>
      </c>
      <c r="BM100" s="1">
        <f t="shared" si="56"/>
        <v>0.31126763026098653</v>
      </c>
      <c r="BR100" s="1">
        <f t="shared" ref="BR100:BR103" si="69">BR99+BQ$3</f>
        <v>3637</v>
      </c>
      <c r="BS100" s="1">
        <f t="shared" si="58"/>
        <v>0.38589661578012535</v>
      </c>
      <c r="BX100" s="1">
        <f t="shared" si="59"/>
        <v>4435</v>
      </c>
      <c r="BY100" s="1">
        <f t="shared" si="60"/>
        <v>0.37458306404400177</v>
      </c>
    </row>
    <row r="101" spans="22:77">
      <c r="V101" s="1">
        <f t="shared" si="61"/>
        <v>98</v>
      </c>
      <c r="W101" s="1">
        <f t="shared" si="42"/>
        <v>0.19067800916922617</v>
      </c>
      <c r="AB101" s="1">
        <f t="shared" si="62"/>
        <v>297</v>
      </c>
      <c r="AC101" s="1">
        <f t="shared" si="44"/>
        <v>0.20958374436857405</v>
      </c>
      <c r="AH101" s="1">
        <f t="shared" si="63"/>
        <v>596</v>
      </c>
      <c r="AI101" s="1">
        <f t="shared" si="46"/>
        <v>0.24179659789094313</v>
      </c>
      <c r="AN101" s="1">
        <f t="shared" si="64"/>
        <v>946</v>
      </c>
      <c r="AO101" s="1">
        <f t="shared" si="48"/>
        <v>0.35425974090973344</v>
      </c>
      <c r="AT101" s="1">
        <f t="shared" si="65"/>
        <v>1542</v>
      </c>
      <c r="AU101" s="1">
        <f t="shared" si="50"/>
        <v>0.30630365011650118</v>
      </c>
      <c r="AZ101" s="1">
        <f t="shared" si="66"/>
        <v>2045</v>
      </c>
      <c r="BA101" s="1">
        <f t="shared" si="52"/>
        <v>0.27624837514373496</v>
      </c>
      <c r="BF101" s="1">
        <f t="shared" si="67"/>
        <v>2546</v>
      </c>
      <c r="BG101" s="1">
        <f t="shared" si="54"/>
        <v>0.32940110821222995</v>
      </c>
      <c r="BL101" s="1">
        <f t="shared" si="68"/>
        <v>2949</v>
      </c>
      <c r="BM101" s="1">
        <f t="shared" si="56"/>
        <v>0.31182038120790567</v>
      </c>
      <c r="BR101" s="1">
        <f t="shared" si="69"/>
        <v>3644</v>
      </c>
      <c r="BS101" s="1">
        <f t="shared" si="58"/>
        <v>0.39087420582248666</v>
      </c>
      <c r="BX101" s="1">
        <f t="shared" si="59"/>
        <v>4443</v>
      </c>
      <c r="BY101" s="1">
        <f t="shared" si="60"/>
        <v>0.37646173200729222</v>
      </c>
    </row>
    <row r="102" spans="22:77">
      <c r="V102" s="1">
        <f t="shared" si="61"/>
        <v>99</v>
      </c>
      <c r="W102" s="1">
        <f t="shared" si="42"/>
        <v>0.19125578808466934</v>
      </c>
      <c r="AB102" s="1">
        <f t="shared" si="62"/>
        <v>299</v>
      </c>
      <c r="AC102" s="1">
        <f t="shared" si="44"/>
        <v>0.21062377121512521</v>
      </c>
      <c r="AH102" s="1">
        <f t="shared" si="63"/>
        <v>599</v>
      </c>
      <c r="AI102" s="1">
        <f t="shared" si="46"/>
        <v>0.24377187749856413</v>
      </c>
      <c r="AN102" s="1">
        <f t="shared" si="64"/>
        <v>949.5</v>
      </c>
      <c r="AO102" s="1">
        <f t="shared" si="48"/>
        <v>0.35601041172384768</v>
      </c>
      <c r="AT102" s="1">
        <f t="shared" si="65"/>
        <v>1548</v>
      </c>
      <c r="AU102" s="1">
        <f t="shared" si="50"/>
        <v>0.3079224789088672</v>
      </c>
      <c r="AZ102" s="1">
        <f t="shared" si="66"/>
        <v>2050</v>
      </c>
      <c r="BA102" s="1">
        <f t="shared" si="52"/>
        <v>0.27831949261990924</v>
      </c>
      <c r="BF102" s="1">
        <f t="shared" si="67"/>
        <v>2551</v>
      </c>
      <c r="BG102" s="1">
        <f t="shared" si="54"/>
        <v>0.33151498646071975</v>
      </c>
      <c r="BL102" s="1">
        <f t="shared" si="68"/>
        <v>2953</v>
      </c>
      <c r="BM102" s="1">
        <f t="shared" si="56"/>
        <v>0.31238826519344998</v>
      </c>
      <c r="BR102" s="1">
        <f t="shared" si="69"/>
        <v>3651</v>
      </c>
      <c r="BS102" s="1">
        <f t="shared" si="58"/>
        <v>0.39587532862099978</v>
      </c>
      <c r="BX102" s="1">
        <f t="shared" si="59"/>
        <v>4451</v>
      </c>
      <c r="BY102" s="1">
        <f t="shared" si="60"/>
        <v>0.37837479867446966</v>
      </c>
    </row>
    <row r="103" spans="22:77">
      <c r="V103" s="1">
        <f t="shared" si="61"/>
        <v>100</v>
      </c>
      <c r="W103" s="1">
        <f t="shared" si="42"/>
        <v>0.19183766603318081</v>
      </c>
      <c r="AB103" s="1">
        <f t="shared" si="62"/>
        <v>301</v>
      </c>
      <c r="AC103" s="1">
        <f t="shared" si="44"/>
        <v>0.2116760743122208</v>
      </c>
      <c r="AH103" s="1">
        <f t="shared" si="63"/>
        <v>602</v>
      </c>
      <c r="AI103" s="1">
        <f t="shared" si="46"/>
        <v>0.24576497416691531</v>
      </c>
      <c r="AN103" s="1">
        <f t="shared" si="64"/>
        <v>953</v>
      </c>
      <c r="AO103" s="1">
        <f t="shared" si="48"/>
        <v>0.35776886791561774</v>
      </c>
      <c r="AT103" s="1">
        <f t="shared" si="65"/>
        <v>1554</v>
      </c>
      <c r="AU103" s="1">
        <f t="shared" si="50"/>
        <v>0.30957666683658952</v>
      </c>
      <c r="AZ103" s="1">
        <f t="shared" si="66"/>
        <v>2055</v>
      </c>
      <c r="BA103" s="1">
        <f t="shared" si="52"/>
        <v>0.28042386411361375</v>
      </c>
      <c r="BF103" s="1">
        <f t="shared" si="67"/>
        <v>2556</v>
      </c>
      <c r="BG103" s="1">
        <f t="shared" si="54"/>
        <v>0.33364854200476168</v>
      </c>
      <c r="BL103" s="1">
        <f t="shared" si="68"/>
        <v>2957</v>
      </c>
      <c r="BM103" s="1">
        <f t="shared" si="56"/>
        <v>0.31297119984126187</v>
      </c>
      <c r="BR103" s="1">
        <f t="shared" si="69"/>
        <v>3658</v>
      </c>
      <c r="BS103" s="1">
        <f t="shared" si="58"/>
        <v>0.40089910347970148</v>
      </c>
      <c r="BX103" s="1">
        <f t="shared" si="59"/>
        <v>4459</v>
      </c>
      <c r="BY103" s="1">
        <f t="shared" si="60"/>
        <v>0.38032174495634352</v>
      </c>
    </row>
    <row r="104" spans="22:77">
      <c r="V104" s="1">
        <f>V103+U$3-U$3</f>
        <v>100</v>
      </c>
      <c r="W104" s="1">
        <f>-$O$7*SQRT(1+($E$3*(V104-$M$7)/PI()/($O$7^2))^2)</f>
        <v>-0.19183766603318081</v>
      </c>
      <c r="AB104" s="1">
        <f>AB103+AA$3-AA$3</f>
        <v>301</v>
      </c>
      <c r="AC104" s="1">
        <f>-$O$8*SQRT(1+($E$3*(AB104-$M$8)/PI()/($O$8^2))^2)</f>
        <v>-0.2116760743122208</v>
      </c>
      <c r="AH104" s="1">
        <f>AH103+AG$3-AG$3</f>
        <v>602</v>
      </c>
      <c r="AI104" s="1">
        <f>-$O$9*SQRT(1+($E$3*(AH104-$M$9)/PI()/($O$9^2))^2)</f>
        <v>-0.24576497416691531</v>
      </c>
      <c r="AN104" s="1">
        <f>AN103+AM$3-AM$3</f>
        <v>953</v>
      </c>
      <c r="AO104" s="1">
        <f>-$O$10*SQRT(1+($E$3*(AN104-$M$10)/PI()/($O$10^2))^2)</f>
        <v>-0.35776886791561774</v>
      </c>
      <c r="AT104" s="1">
        <f>AT103+AS$3-AS$3</f>
        <v>1554</v>
      </c>
      <c r="AU104" s="1">
        <f>-$O$11*SQRT(1+($E$3*(AT104-$M$11)/PI()/($O$11^2))^2)</f>
        <v>-0.30957666683658952</v>
      </c>
      <c r="AZ104" s="1">
        <f>AZ103+AY$3-AY$3</f>
        <v>2055</v>
      </c>
      <c r="BA104" s="1">
        <f>-$O$12*SQRT(1+($E$3*(AZ104-$M$12)/PI()/($O$12^2))^2)</f>
        <v>-0.28042386411361375</v>
      </c>
      <c r="BF104" s="1">
        <f>BF103+BE$3-BE$3</f>
        <v>2556</v>
      </c>
      <c r="BG104" s="1">
        <f>-$O$13*SQRT(1+($E$3*(BF104-$M$13)/PI()/($O$13^2))^2)</f>
        <v>-0.33364854200476168</v>
      </c>
      <c r="BL104" s="1">
        <f>BL103+BK$3-BK$3</f>
        <v>2957</v>
      </c>
      <c r="BM104" s="1">
        <f>-$O$14*SQRT(1+($E$3*(BL104-$M$14)/PI()/($O$14^2))^2)</f>
        <v>-0.31297119984126187</v>
      </c>
      <c r="BR104" s="1">
        <f>BR103+BQ$3-BQ$3</f>
        <v>3658</v>
      </c>
      <c r="BS104" s="1">
        <f>-$O$15*SQRT(1+($E$3*(BR104-$M$15)/PI()/($O$15^2))^2)</f>
        <v>-0.40089910347970148</v>
      </c>
      <c r="BX104" s="1">
        <f>BX103+BW$3-BW$3</f>
        <v>4459</v>
      </c>
      <c r="BY104" s="1">
        <f>-$O$16*SQRT(1+($E$3*(BX104-$M$16)/PI()/($O$16^2))^2)</f>
        <v>-0.38032174495634352</v>
      </c>
    </row>
    <row r="105" spans="22:77">
      <c r="V105" s="1">
        <f>V104-U$3</f>
        <v>99</v>
      </c>
      <c r="W105" s="1">
        <f t="shared" ref="W105:W168" si="70">-$O$7*SQRT(1+($E$3*(V105-$M$7)/PI()/($O$7^2))^2)</f>
        <v>-0.19125578808466934</v>
      </c>
      <c r="AB105" s="1">
        <f>AB104-AA$3</f>
        <v>299</v>
      </c>
      <c r="AC105" s="1">
        <f t="shared" ref="AC105:AC168" si="71">-$O$8*SQRT(1+($E$3*(AB105-$M$8)/PI()/($O$8^2))^2)</f>
        <v>-0.21062377121512521</v>
      </c>
      <c r="AH105" s="1">
        <f>AH104-AG$3</f>
        <v>599</v>
      </c>
      <c r="AI105" s="1">
        <f t="shared" ref="AI105:AI168" si="72">-$O$9*SQRT(1+($E$3*(AH105-$M$9)/PI()/($O$9^2))^2)</f>
        <v>-0.24377187749856413</v>
      </c>
      <c r="AN105" s="1">
        <f>AN104-AM$3</f>
        <v>949.5</v>
      </c>
      <c r="AO105" s="1">
        <f t="shared" ref="AO105:AO168" si="73">-$O$10*SQRT(1+($E$3*(AN105-$M$10)/PI()/($O$10^2))^2)</f>
        <v>-0.35601041172384768</v>
      </c>
      <c r="AT105" s="1">
        <f>AT104-AS$3</f>
        <v>1548</v>
      </c>
      <c r="AU105" s="1">
        <f t="shared" ref="AU105:AU168" si="74">-$O$11*SQRT(1+($E$3*(AT105-$M$11)/PI()/($O$11^2))^2)</f>
        <v>-0.3079224789088672</v>
      </c>
      <c r="AZ105" s="1">
        <f>AZ104-AY$3</f>
        <v>2050</v>
      </c>
      <c r="BA105" s="1">
        <f t="shared" ref="BA105:BA168" si="75">-$O$12*SQRT(1+($E$3*(AZ105-$M$12)/PI()/($O$12^2))^2)</f>
        <v>-0.27831949261990924</v>
      </c>
      <c r="BF105" s="1">
        <f>BF104-BE$3</f>
        <v>2551</v>
      </c>
      <c r="BG105" s="1">
        <f t="shared" ref="BG105:BG168" si="76">-$O$13*SQRT(1+($E$3*(BF105-$M$13)/PI()/($O$13^2))^2)</f>
        <v>-0.33151498646071975</v>
      </c>
      <c r="BL105" s="1">
        <f>BL104-BK$3</f>
        <v>2953</v>
      </c>
      <c r="BM105" s="1">
        <f t="shared" ref="BM105:BM168" si="77">-$O$14*SQRT(1+($E$3*(BL105-$M$14)/PI()/($O$14^2))^2)</f>
        <v>-0.31238826519344998</v>
      </c>
      <c r="BR105" s="1">
        <f>BR104-BQ$3</f>
        <v>3651</v>
      </c>
      <c r="BS105" s="1">
        <f t="shared" ref="BS105:BS168" si="78">-$O$15*SQRT(1+($E$3*(BR105-$M$15)/PI()/($O$15^2))^2)</f>
        <v>-0.39587532862099978</v>
      </c>
      <c r="BX105" s="1">
        <f>BX104-BW$3</f>
        <v>4451</v>
      </c>
      <c r="BY105" s="1">
        <f t="shared" ref="BY105:BY168" si="79">-$O$16*SQRT(1+($E$3*(BX105-$M$16)/PI()/($O$16^2))^2)</f>
        <v>-0.37837479867446966</v>
      </c>
    </row>
    <row r="106" spans="22:77">
      <c r="V106" s="1">
        <f t="shared" ref="V106:V169" si="80">V105-U$3</f>
        <v>98</v>
      </c>
      <c r="W106" s="1">
        <f t="shared" si="70"/>
        <v>-0.19067800916922617</v>
      </c>
      <c r="AB106" s="1">
        <f t="shared" ref="AB106:AB169" si="81">AB105-AA$3</f>
        <v>297</v>
      </c>
      <c r="AC106" s="1">
        <f t="shared" si="71"/>
        <v>-0.20958374436857405</v>
      </c>
      <c r="AH106" s="1">
        <f t="shared" ref="AH106:AH169" si="82">AH105-AG$3</f>
        <v>596</v>
      </c>
      <c r="AI106" s="1">
        <f t="shared" si="72"/>
        <v>-0.24179659789094313</v>
      </c>
      <c r="AN106" s="1">
        <f t="shared" ref="AN106:AN169" si="83">AN105-AM$3</f>
        <v>946</v>
      </c>
      <c r="AO106" s="1">
        <f t="shared" si="73"/>
        <v>-0.35425974090973344</v>
      </c>
      <c r="AT106" s="1">
        <f t="shared" ref="AT106:AT169" si="84">AT105-AS$3</f>
        <v>1542</v>
      </c>
      <c r="AU106" s="1">
        <f t="shared" si="74"/>
        <v>-0.30630365011650118</v>
      </c>
      <c r="AZ106" s="1">
        <f t="shared" ref="AZ106:AZ169" si="85">AZ105-AY$3</f>
        <v>2045</v>
      </c>
      <c r="BA106" s="1">
        <f t="shared" si="75"/>
        <v>-0.27624837514373496</v>
      </c>
      <c r="BF106" s="1">
        <f t="shared" ref="BF106:BF169" si="86">BF105-BE$3</f>
        <v>2546</v>
      </c>
      <c r="BG106" s="1">
        <f t="shared" si="76"/>
        <v>-0.32940110821222995</v>
      </c>
      <c r="BL106" s="1">
        <f t="shared" ref="BL106:BL169" si="87">BL105-BK$3</f>
        <v>2949</v>
      </c>
      <c r="BM106" s="1">
        <f t="shared" si="77"/>
        <v>-0.31182038120790567</v>
      </c>
      <c r="BR106" s="1">
        <f t="shared" ref="BR106:BR169" si="88">BR105-BQ$3</f>
        <v>3644</v>
      </c>
      <c r="BS106" s="1">
        <f t="shared" si="78"/>
        <v>-0.39087420582248666</v>
      </c>
      <c r="BX106" s="1">
        <f t="shared" ref="BX106:BX169" si="89">BX105-BW$3</f>
        <v>4443</v>
      </c>
      <c r="BY106" s="1">
        <f t="shared" si="79"/>
        <v>-0.37646173200729222</v>
      </c>
    </row>
    <row r="107" spans="22:77">
      <c r="V107" s="1">
        <f t="shared" si="80"/>
        <v>97</v>
      </c>
      <c r="W107" s="1">
        <f t="shared" si="70"/>
        <v>-0.19010436666108665</v>
      </c>
      <c r="AB107" s="1">
        <f t="shared" si="81"/>
        <v>295</v>
      </c>
      <c r="AC107" s="1">
        <f t="shared" si="71"/>
        <v>-0.20855617743007279</v>
      </c>
      <c r="AH107" s="1">
        <f t="shared" si="82"/>
        <v>593</v>
      </c>
      <c r="AI107" s="1">
        <f t="shared" si="72"/>
        <v>-0.23983957555967073</v>
      </c>
      <c r="AN107" s="1">
        <f t="shared" si="83"/>
        <v>942.5</v>
      </c>
      <c r="AO107" s="1">
        <f t="shared" si="73"/>
        <v>-0.3525169714645901</v>
      </c>
      <c r="AT107" s="1">
        <f t="shared" si="84"/>
        <v>1536</v>
      </c>
      <c r="AU107" s="1">
        <f t="shared" si="74"/>
        <v>-0.30472074399617666</v>
      </c>
      <c r="AZ107" s="1">
        <f t="shared" si="85"/>
        <v>2040</v>
      </c>
      <c r="BA107" s="1">
        <f t="shared" si="75"/>
        <v>-0.27421126518883293</v>
      </c>
      <c r="BF107" s="1">
        <f t="shared" si="86"/>
        <v>2541</v>
      </c>
      <c r="BG107" s="1">
        <f t="shared" si="76"/>
        <v>-0.32730728851048407</v>
      </c>
      <c r="BL107" s="1">
        <f t="shared" si="87"/>
        <v>2945</v>
      </c>
      <c r="BM107" s="1">
        <f t="shared" si="77"/>
        <v>-0.31126763026098653</v>
      </c>
      <c r="BR107" s="1">
        <f t="shared" si="88"/>
        <v>3637</v>
      </c>
      <c r="BS107" s="1">
        <f t="shared" si="78"/>
        <v>-0.38589661578012535</v>
      </c>
      <c r="BX107" s="1">
        <f t="shared" si="89"/>
        <v>4435</v>
      </c>
      <c r="BY107" s="1">
        <f t="shared" si="79"/>
        <v>-0.37458306404400177</v>
      </c>
    </row>
    <row r="108" spans="22:77">
      <c r="V108" s="1">
        <f t="shared" si="80"/>
        <v>96</v>
      </c>
      <c r="W108" s="1">
        <f t="shared" si="70"/>
        <v>-0.18953489811775573</v>
      </c>
      <c r="AB108" s="1">
        <f t="shared" si="81"/>
        <v>293</v>
      </c>
      <c r="AC108" s="1">
        <f t="shared" si="71"/>
        <v>-0.20754125547215427</v>
      </c>
      <c r="AH108" s="1">
        <f t="shared" si="82"/>
        <v>590</v>
      </c>
      <c r="AI108" s="1">
        <f t="shared" si="72"/>
        <v>-0.23790126106895829</v>
      </c>
      <c r="AN108" s="1">
        <f t="shared" si="83"/>
        <v>939</v>
      </c>
      <c r="AO108" s="1">
        <f t="shared" si="73"/>
        <v>-0.35078222115607427</v>
      </c>
      <c r="AT108" s="1">
        <f t="shared" si="84"/>
        <v>1530</v>
      </c>
      <c r="AU108" s="1">
        <f t="shared" si="74"/>
        <v>-0.3031743232169507</v>
      </c>
      <c r="AZ108" s="1">
        <f t="shared" si="85"/>
        <v>2035</v>
      </c>
      <c r="BA108" s="1">
        <f t="shared" si="75"/>
        <v>-0.27220892625504395</v>
      </c>
      <c r="BF108" s="1">
        <f t="shared" si="86"/>
        <v>2536</v>
      </c>
      <c r="BG108" s="1">
        <f t="shared" si="76"/>
        <v>-0.32523391475977914</v>
      </c>
      <c r="BL108" s="1">
        <f t="shared" si="87"/>
        <v>2941</v>
      </c>
      <c r="BM108" s="1">
        <f t="shared" si="77"/>
        <v>-0.31073009311219452</v>
      </c>
      <c r="BR108" s="1">
        <f t="shared" si="88"/>
        <v>3630</v>
      </c>
      <c r="BS108" s="1">
        <f t="shared" si="78"/>
        <v>-0.3809434809658338</v>
      </c>
      <c r="BX108" s="1">
        <f t="shared" si="89"/>
        <v>4427</v>
      </c>
      <c r="BY108" s="1">
        <f t="shared" si="79"/>
        <v>-0.37273931491047801</v>
      </c>
    </row>
    <row r="109" spans="22:77">
      <c r="V109" s="1">
        <f t="shared" si="80"/>
        <v>95</v>
      </c>
      <c r="W109" s="1">
        <f t="shared" si="70"/>
        <v>-0.18896964127453128</v>
      </c>
      <c r="AB109" s="1">
        <f t="shared" si="81"/>
        <v>291</v>
      </c>
      <c r="AC109" s="1">
        <f t="shared" si="71"/>
        <v>-0.20653916490509455</v>
      </c>
      <c r="AH109" s="1">
        <f t="shared" si="82"/>
        <v>587</v>
      </c>
      <c r="AI109" s="1">
        <f t="shared" si="72"/>
        <v>-0.23598211540773034</v>
      </c>
      <c r="AN109" s="1">
        <f t="shared" si="83"/>
        <v>935.5</v>
      </c>
      <c r="AO109" s="1">
        <f t="shared" si="73"/>
        <v>-0.349055609545669</v>
      </c>
      <c r="AT109" s="1">
        <f t="shared" si="84"/>
        <v>1524</v>
      </c>
      <c r="AU109" s="1">
        <f t="shared" si="74"/>
        <v>-0.30166494888221607</v>
      </c>
      <c r="AZ109" s="1">
        <f t="shared" si="85"/>
        <v>2030</v>
      </c>
      <c r="BA109" s="1">
        <f t="shared" si="75"/>
        <v>-0.27024213124334295</v>
      </c>
      <c r="BF109" s="1">
        <f t="shared" si="86"/>
        <v>2531</v>
      </c>
      <c r="BG109" s="1">
        <f t="shared" si="76"/>
        <v>-0.32318138047403555</v>
      </c>
      <c r="BL109" s="1">
        <f t="shared" si="87"/>
        <v>2937</v>
      </c>
      <c r="BM109" s="1">
        <f t="shared" si="77"/>
        <v>-0.31020784885027036</v>
      </c>
      <c r="BR109" s="1">
        <f t="shared" si="88"/>
        <v>3623</v>
      </c>
      <c r="BS109" s="1">
        <f t="shared" si="78"/>
        <v>-0.37601576780342399</v>
      </c>
      <c r="BX109" s="1">
        <f t="shared" si="89"/>
        <v>4419</v>
      </c>
      <c r="BY109" s="1">
        <f t="shared" si="79"/>
        <v>-0.37093100530954515</v>
      </c>
    </row>
    <row r="110" spans="22:77">
      <c r="V110" s="1">
        <f t="shared" si="80"/>
        <v>94</v>
      </c>
      <c r="W110" s="1">
        <f t="shared" si="70"/>
        <v>-0.18840863403879302</v>
      </c>
      <c r="AB110" s="1">
        <f t="shared" si="81"/>
        <v>289</v>
      </c>
      <c r="AC110" s="1">
        <f t="shared" si="71"/>
        <v>-0.20555009339441194</v>
      </c>
      <c r="AH110" s="1">
        <f t="shared" si="82"/>
        <v>584</v>
      </c>
      <c r="AI110" s="1">
        <f t="shared" si="72"/>
        <v>-0.23408261004816905</v>
      </c>
      <c r="AN110" s="1">
        <f t="shared" si="83"/>
        <v>932</v>
      </c>
      <c r="AO110" s="1">
        <f t="shared" si="73"/>
        <v>-0.34733725800566689</v>
      </c>
      <c r="AT110" s="1">
        <f t="shared" si="84"/>
        <v>1518</v>
      </c>
      <c r="AU110" s="1">
        <f t="shared" si="74"/>
        <v>-0.30019317980218202</v>
      </c>
      <c r="AZ110" s="1">
        <f t="shared" si="85"/>
        <v>2025</v>
      </c>
      <c r="BA110" s="1">
        <f t="shared" si="75"/>
        <v>-0.26831166179374538</v>
      </c>
      <c r="BF110" s="1">
        <f t="shared" si="86"/>
        <v>2526</v>
      </c>
      <c r="BG110" s="1">
        <f t="shared" si="76"/>
        <v>-0.3211500852210401</v>
      </c>
      <c r="BL110" s="1">
        <f t="shared" si="87"/>
        <v>2933</v>
      </c>
      <c r="BM110" s="1">
        <f t="shared" si="77"/>
        <v>-0.30970097483974374</v>
      </c>
      <c r="BR110" s="1">
        <f t="shared" si="88"/>
        <v>3616</v>
      </c>
      <c r="BS110" s="1">
        <f t="shared" si="78"/>
        <v>-0.37111448895165655</v>
      </c>
      <c r="BX110" s="1">
        <f t="shared" si="89"/>
        <v>4411</v>
      </c>
      <c r="BY110" s="1">
        <f t="shared" si="79"/>
        <v>-0.36915865603916781</v>
      </c>
    </row>
    <row r="111" spans="22:77">
      <c r="V111" s="1">
        <f t="shared" si="80"/>
        <v>93</v>
      </c>
      <c r="W111" s="1">
        <f t="shared" si="70"/>
        <v>-0.18785191448405428</v>
      </c>
      <c r="AB111" s="1">
        <f t="shared" si="81"/>
        <v>287</v>
      </c>
      <c r="AC111" s="1">
        <f t="shared" si="71"/>
        <v>-0.20457422977303599</v>
      </c>
      <c r="AH111" s="1">
        <f t="shared" si="82"/>
        <v>581</v>
      </c>
      <c r="AI111" s="1">
        <f t="shared" si="72"/>
        <v>-0.23220322698482904</v>
      </c>
      <c r="AN111" s="1">
        <f t="shared" si="83"/>
        <v>928.5</v>
      </c>
      <c r="AO111" s="1">
        <f t="shared" si="73"/>
        <v>-0.34562728973560392</v>
      </c>
      <c r="AT111" s="1">
        <f t="shared" si="84"/>
        <v>1512</v>
      </c>
      <c r="AU111" s="1">
        <f t="shared" si="74"/>
        <v>-0.2987595717378132</v>
      </c>
      <c r="AZ111" s="1">
        <f t="shared" si="85"/>
        <v>2020</v>
      </c>
      <c r="BA111" s="1">
        <f t="shared" si="75"/>
        <v>-0.26641830755346929</v>
      </c>
      <c r="BF111" s="1">
        <f t="shared" si="86"/>
        <v>2521</v>
      </c>
      <c r="BG111" s="1">
        <f t="shared" si="76"/>
        <v>-0.31914043455367003</v>
      </c>
      <c r="BL111" s="1">
        <f t="shared" si="87"/>
        <v>2929</v>
      </c>
      <c r="BM111" s="1">
        <f t="shared" si="77"/>
        <v>-0.30920954666801476</v>
      </c>
      <c r="BR111" s="1">
        <f t="shared" si="88"/>
        <v>3609</v>
      </c>
      <c r="BS111" s="1">
        <f t="shared" si="78"/>
        <v>-0.36624070569711237</v>
      </c>
      <c r="BX111" s="1">
        <f t="shared" si="89"/>
        <v>4403</v>
      </c>
      <c r="BY111" s="1">
        <f t="shared" si="79"/>
        <v>-0.36742278748876861</v>
      </c>
    </row>
    <row r="112" spans="22:77">
      <c r="V112" s="1">
        <f t="shared" si="80"/>
        <v>92</v>
      </c>
      <c r="W112" s="1">
        <f t="shared" si="70"/>
        <v>-0.18729952084377274</v>
      </c>
      <c r="AB112" s="1">
        <f t="shared" si="81"/>
        <v>285</v>
      </c>
      <c r="AC112" s="1">
        <f t="shared" si="71"/>
        <v>-0.20361176394803954</v>
      </c>
      <c r="AH112" s="1">
        <f t="shared" si="82"/>
        <v>578</v>
      </c>
      <c r="AI112" s="1">
        <f t="shared" si="72"/>
        <v>-0.23034445875236931</v>
      </c>
      <c r="AN112" s="1">
        <f t="shared" si="83"/>
        <v>925</v>
      </c>
      <c r="AO112" s="1">
        <f t="shared" si="73"/>
        <v>-0.34392582977809355</v>
      </c>
      <c r="AT112" s="1">
        <f t="shared" si="84"/>
        <v>1506</v>
      </c>
      <c r="AU112" s="1">
        <f t="shared" si="74"/>
        <v>-0.2973646766173802</v>
      </c>
      <c r="AZ112" s="1">
        <f t="shared" si="85"/>
        <v>2015</v>
      </c>
      <c r="BA112" s="1">
        <f t="shared" si="75"/>
        <v>-0.2645628653729496</v>
      </c>
      <c r="BF112" s="1">
        <f t="shared" si="86"/>
        <v>2516</v>
      </c>
      <c r="BG112" s="1">
        <f t="shared" si="76"/>
        <v>-0.31715283992733756</v>
      </c>
      <c r="BL112" s="1">
        <f t="shared" si="87"/>
        <v>2925</v>
      </c>
      <c r="BM112" s="1">
        <f t="shared" si="77"/>
        <v>-0.30873363809304455</v>
      </c>
      <c r="BR112" s="1">
        <f t="shared" si="88"/>
        <v>3602</v>
      </c>
      <c r="BS112" s="1">
        <f t="shared" si="78"/>
        <v>-0.36139553045909062</v>
      </c>
      <c r="BX112" s="1">
        <f t="shared" si="89"/>
        <v>4395</v>
      </c>
      <c r="BY112" s="1">
        <f t="shared" si="79"/>
        <v>-0.36572391911394925</v>
      </c>
    </row>
    <row r="113" spans="22:77">
      <c r="V113" s="1">
        <f t="shared" si="80"/>
        <v>91</v>
      </c>
      <c r="W113" s="1">
        <f t="shared" si="70"/>
        <v>-0.18675149150491707</v>
      </c>
      <c r="AB113" s="1">
        <f t="shared" si="81"/>
        <v>283</v>
      </c>
      <c r="AC113" s="1">
        <f t="shared" si="71"/>
        <v>-0.20266288680183958</v>
      </c>
      <c r="AH113" s="1">
        <f t="shared" si="82"/>
        <v>575</v>
      </c>
      <c r="AI113" s="1">
        <f t="shared" si="72"/>
        <v>-0.22850680841984772</v>
      </c>
      <c r="AN113" s="1">
        <f t="shared" si="83"/>
        <v>921.5</v>
      </c>
      <c r="AO113" s="1">
        <f t="shared" si="73"/>
        <v>-0.34223300503400955</v>
      </c>
      <c r="AT113" s="1">
        <f t="shared" si="84"/>
        <v>1500</v>
      </c>
      <c r="AU113" s="1">
        <f t="shared" si="74"/>
        <v>-0.29600904172700188</v>
      </c>
      <c r="AZ113" s="1">
        <f t="shared" si="85"/>
        <v>2010</v>
      </c>
      <c r="BA113" s="1">
        <f t="shared" si="75"/>
        <v>-0.26274613842755651</v>
      </c>
      <c r="BF113" s="1">
        <f t="shared" si="86"/>
        <v>2511</v>
      </c>
      <c r="BG113" s="1">
        <f t="shared" si="76"/>
        <v>-0.31518771860288503</v>
      </c>
      <c r="BL113" s="1">
        <f t="shared" si="87"/>
        <v>2921</v>
      </c>
      <c r="BM113" s="1">
        <f t="shared" si="77"/>
        <v>-0.30827332099173149</v>
      </c>
      <c r="BR113" s="1">
        <f t="shared" si="88"/>
        <v>3595</v>
      </c>
      <c r="BS113" s="1">
        <f t="shared" si="78"/>
        <v>-0.35658012940812467</v>
      </c>
      <c r="BX113" s="1">
        <f t="shared" si="89"/>
        <v>4387</v>
      </c>
      <c r="BY113" s="1">
        <f t="shared" si="79"/>
        <v>-0.36406256889001054</v>
      </c>
    </row>
    <row r="114" spans="22:77">
      <c r="V114" s="1">
        <f t="shared" si="80"/>
        <v>90</v>
      </c>
      <c r="W114" s="1">
        <f t="shared" si="70"/>
        <v>-0.186207865001286</v>
      </c>
      <c r="AB114" s="1">
        <f t="shared" si="81"/>
        <v>281</v>
      </c>
      <c r="AC114" s="1">
        <f t="shared" si="71"/>
        <v>-0.20172779008778172</v>
      </c>
      <c r="AH114" s="1">
        <f t="shared" si="82"/>
        <v>572</v>
      </c>
      <c r="AI114" s="1">
        <f t="shared" si="72"/>
        <v>-0.22669078955942848</v>
      </c>
      <c r="AN114" s="1">
        <f t="shared" si="83"/>
        <v>918</v>
      </c>
      <c r="AO114" s="1">
        <f t="shared" si="73"/>
        <v>-0.34054894427696275</v>
      </c>
      <c r="AT114" s="1">
        <f t="shared" si="84"/>
        <v>1494</v>
      </c>
      <c r="AU114" s="1">
        <f t="shared" si="74"/>
        <v>-0.29469320887678763</v>
      </c>
      <c r="AZ114" s="1">
        <f t="shared" si="85"/>
        <v>2005</v>
      </c>
      <c r="BA114" s="1">
        <f t="shared" si="75"/>
        <v>-0.26096893526317783</v>
      </c>
      <c r="BF114" s="1">
        <f t="shared" si="86"/>
        <v>2506</v>
      </c>
      <c r="BG114" s="1">
        <f t="shared" si="76"/>
        <v>-0.31324549353415038</v>
      </c>
      <c r="BL114" s="1">
        <f t="shared" si="87"/>
        <v>2917</v>
      </c>
      <c r="BM114" s="1">
        <f t="shared" si="77"/>
        <v>-0.30782866530905056</v>
      </c>
      <c r="BR114" s="1">
        <f t="shared" si="88"/>
        <v>3588</v>
      </c>
      <c r="BS114" s="1">
        <f t="shared" si="78"/>
        <v>-0.35179572519893049</v>
      </c>
      <c r="BX114" s="1">
        <f t="shared" si="89"/>
        <v>4379</v>
      </c>
      <c r="BY114" s="1">
        <f t="shared" si="79"/>
        <v>-0.36243925274478517</v>
      </c>
    </row>
    <row r="115" spans="22:77">
      <c r="V115" s="1">
        <f t="shared" si="80"/>
        <v>89</v>
      </c>
      <c r="W115" s="1">
        <f t="shared" si="70"/>
        <v>-0.18566868000657788</v>
      </c>
      <c r="AB115" s="1">
        <f t="shared" si="81"/>
        <v>279</v>
      </c>
      <c r="AC115" s="1">
        <f t="shared" si="71"/>
        <v>-0.20080666632003735</v>
      </c>
      <c r="AH115" s="1">
        <f t="shared" si="82"/>
        <v>569</v>
      </c>
      <c r="AI115" s="1">
        <f t="shared" si="72"/>
        <v>-0.22489692618726087</v>
      </c>
      <c r="AN115" s="1">
        <f t="shared" si="83"/>
        <v>914.5</v>
      </c>
      <c r="AO115" s="1">
        <f t="shared" si="73"/>
        <v>-0.33887377816701381</v>
      </c>
      <c r="AT115" s="1">
        <f t="shared" si="84"/>
        <v>1488</v>
      </c>
      <c r="AU115" s="1">
        <f t="shared" si="74"/>
        <v>-0.29341771354442669</v>
      </c>
      <c r="AZ115" s="1">
        <f t="shared" si="85"/>
        <v>2000</v>
      </c>
      <c r="BA115" s="1">
        <f t="shared" si="75"/>
        <v>-0.2592320687641817</v>
      </c>
      <c r="BF115" s="1">
        <f t="shared" si="86"/>
        <v>2501</v>
      </c>
      <c r="BG115" s="1">
        <f t="shared" si="76"/>
        <v>-0.31132659323941714</v>
      </c>
      <c r="BL115" s="1">
        <f t="shared" si="87"/>
        <v>2913</v>
      </c>
      <c r="BM115" s="1">
        <f t="shared" si="77"/>
        <v>-0.30739973900803502</v>
      </c>
      <c r="BR115" s="1">
        <f t="shared" si="88"/>
        <v>3581</v>
      </c>
      <c r="BS115" s="1">
        <f t="shared" si="78"/>
        <v>-0.34704359981764071</v>
      </c>
      <c r="BX115" s="1">
        <f t="shared" si="89"/>
        <v>4371</v>
      </c>
      <c r="BY115" s="1">
        <f t="shared" si="79"/>
        <v>-0.36085448397142073</v>
      </c>
    </row>
    <row r="116" spans="22:77">
      <c r="V116" s="1">
        <f t="shared" si="80"/>
        <v>88</v>
      </c>
      <c r="W116" s="1">
        <f t="shared" si="70"/>
        <v>-0.18513397532720643</v>
      </c>
      <c r="AB116" s="1">
        <f t="shared" si="81"/>
        <v>277</v>
      </c>
      <c r="AC116" s="1">
        <f t="shared" si="71"/>
        <v>-0.199899708657755</v>
      </c>
      <c r="AH116" s="1">
        <f t="shared" si="82"/>
        <v>566</v>
      </c>
      <c r="AI116" s="1">
        <f t="shared" si="72"/>
        <v>-0.22312575267420057</v>
      </c>
      <c r="AN116" s="1">
        <f t="shared" si="83"/>
        <v>911</v>
      </c>
      <c r="AO116" s="1">
        <f t="shared" si="73"/>
        <v>-0.33720763926356462</v>
      </c>
      <c r="AT116" s="1">
        <f t="shared" si="84"/>
        <v>1482</v>
      </c>
      <c r="AU116" s="1">
        <f t="shared" si="74"/>
        <v>-0.29218308399830706</v>
      </c>
      <c r="AZ116" s="1">
        <f t="shared" si="85"/>
        <v>1995</v>
      </c>
      <c r="BA116" s="1">
        <f t="shared" si="75"/>
        <v>-0.2575363550426909</v>
      </c>
      <c r="BF116" s="1">
        <f t="shared" si="86"/>
        <v>2496</v>
      </c>
      <c r="BG116" s="1">
        <f t="shared" si="76"/>
        <v>-0.30943145165596131</v>
      </c>
      <c r="BL116" s="1">
        <f t="shared" si="87"/>
        <v>2909</v>
      </c>
      <c r="BM116" s="1">
        <f t="shared" si="77"/>
        <v>-0.30698660802067712</v>
      </c>
      <c r="BR116" s="1">
        <f t="shared" si="88"/>
        <v>3574</v>
      </c>
      <c r="BS116" s="1">
        <f t="shared" si="78"/>
        <v>-0.34232509754201629</v>
      </c>
      <c r="BX116" s="1">
        <f t="shared" si="89"/>
        <v>4363</v>
      </c>
      <c r="BY116" s="1">
        <f t="shared" si="79"/>
        <v>-0.35930877262187721</v>
      </c>
    </row>
    <row r="117" spans="22:77">
      <c r="V117" s="1">
        <f t="shared" si="80"/>
        <v>87</v>
      </c>
      <c r="W117" s="1">
        <f t="shared" si="70"/>
        <v>-0.18460378989486148</v>
      </c>
      <c r="AB117" s="1">
        <f t="shared" si="81"/>
        <v>275</v>
      </c>
      <c r="AC117" s="1">
        <f t="shared" si="71"/>
        <v>-0.19900711078342312</v>
      </c>
      <c r="AH117" s="1">
        <f t="shared" si="82"/>
        <v>563</v>
      </c>
      <c r="AI117" s="1">
        <f t="shared" si="72"/>
        <v>-0.22137781362396691</v>
      </c>
      <c r="AN117" s="1">
        <f t="shared" si="83"/>
        <v>907.5</v>
      </c>
      <c r="AO117" s="1">
        <f t="shared" si="73"/>
        <v>-0.33555066203736406</v>
      </c>
      <c r="AT117" s="1">
        <f t="shared" si="84"/>
        <v>1476</v>
      </c>
      <c r="AU117" s="1">
        <f t="shared" si="74"/>
        <v>-0.29098984040248804</v>
      </c>
      <c r="AZ117" s="1">
        <f t="shared" si="85"/>
        <v>1990</v>
      </c>
      <c r="BA117" s="1">
        <f t="shared" si="75"/>
        <v>-0.25588261224856446</v>
      </c>
      <c r="BF117" s="1">
        <f t="shared" si="86"/>
        <v>2491</v>
      </c>
      <c r="BG117" s="1">
        <f t="shared" si="76"/>
        <v>-0.30756050797691104</v>
      </c>
      <c r="BL117" s="1">
        <f t="shared" si="87"/>
        <v>2905</v>
      </c>
      <c r="BM117" s="1">
        <f t="shared" si="77"/>
        <v>-0.30658933619982598</v>
      </c>
      <c r="BR117" s="1">
        <f t="shared" si="88"/>
        <v>3567</v>
      </c>
      <c r="BS117" s="1">
        <f t="shared" si="78"/>
        <v>-0.33764162801191167</v>
      </c>
      <c r="BX117" s="1">
        <f t="shared" si="89"/>
        <v>4355</v>
      </c>
      <c r="BY117" s="1">
        <f t="shared" si="79"/>
        <v>-0.35780262488203862</v>
      </c>
    </row>
    <row r="118" spans="22:77">
      <c r="V118" s="1">
        <f t="shared" si="80"/>
        <v>86</v>
      </c>
      <c r="W118" s="1">
        <f t="shared" si="70"/>
        <v>-0.18407816275881136</v>
      </c>
      <c r="AB118" s="1">
        <f t="shared" si="81"/>
        <v>273</v>
      </c>
      <c r="AC118" s="1">
        <f t="shared" si="71"/>
        <v>-0.19812906677541733</v>
      </c>
      <c r="AH118" s="1">
        <f t="shared" si="82"/>
        <v>560</v>
      </c>
      <c r="AI118" s="1">
        <f t="shared" si="72"/>
        <v>-0.21965366371626091</v>
      </c>
      <c r="AN118" s="1">
        <f t="shared" si="83"/>
        <v>904</v>
      </c>
      <c r="AO118" s="1">
        <f t="shared" si="73"/>
        <v>-0.33390298288156622</v>
      </c>
      <c r="AT118" s="1">
        <f t="shared" si="84"/>
        <v>1470</v>
      </c>
      <c r="AU118" s="1">
        <f t="shared" si="74"/>
        <v>-0.28983849390608973</v>
      </c>
      <c r="AZ118" s="1">
        <f t="shared" si="85"/>
        <v>1985</v>
      </c>
      <c r="BA118" s="1">
        <f t="shared" si="75"/>
        <v>-0.25427165930000967</v>
      </c>
      <c r="BF118" s="1">
        <f t="shared" si="86"/>
        <v>2486</v>
      </c>
      <c r="BG118" s="1">
        <f t="shared" si="76"/>
        <v>-0.30571420646963987</v>
      </c>
      <c r="BL118" s="1">
        <f t="shared" si="87"/>
        <v>2901</v>
      </c>
      <c r="BM118" s="1">
        <f t="shared" si="77"/>
        <v>-0.30620798527215987</v>
      </c>
      <c r="BR118" s="1">
        <f t="shared" si="88"/>
        <v>3560</v>
      </c>
      <c r="BS118" s="1">
        <f t="shared" si="78"/>
        <v>-0.33299466940558714</v>
      </c>
      <c r="BX118" s="1">
        <f t="shared" si="89"/>
        <v>4347</v>
      </c>
      <c r="BY118" s="1">
        <f t="shared" si="79"/>
        <v>-0.3563365424294726</v>
      </c>
    </row>
    <row r="119" spans="22:77">
      <c r="V119" s="1">
        <f t="shared" si="80"/>
        <v>85</v>
      </c>
      <c r="W119" s="1">
        <f t="shared" si="70"/>
        <v>-0.18355713307794538</v>
      </c>
      <c r="AB119" s="1">
        <f t="shared" si="81"/>
        <v>271</v>
      </c>
      <c r="AC119" s="1">
        <f t="shared" si="71"/>
        <v>-0.19726577097472262</v>
      </c>
      <c r="AH119" s="1">
        <f t="shared" si="82"/>
        <v>557</v>
      </c>
      <c r="AI119" s="1">
        <f t="shared" si="72"/>
        <v>-0.21795386751231033</v>
      </c>
      <c r="AN119" s="1">
        <f t="shared" si="83"/>
        <v>900.5</v>
      </c>
      <c r="AO119" s="1">
        <f t="shared" si="73"/>
        <v>-0.33226474012177221</v>
      </c>
      <c r="AT119" s="1">
        <f t="shared" si="84"/>
        <v>1464</v>
      </c>
      <c r="AU119" s="1">
        <f t="shared" si="74"/>
        <v>-0.28872954571989445</v>
      </c>
      <c r="AZ119" s="1">
        <f t="shared" si="85"/>
        <v>1980</v>
      </c>
      <c r="BA119" s="1">
        <f t="shared" si="75"/>
        <v>-0.25270431453532399</v>
      </c>
      <c r="BF119" s="1">
        <f t="shared" si="86"/>
        <v>2481</v>
      </c>
      <c r="BG119" s="1">
        <f t="shared" si="76"/>
        <v>-0.30389299627492833</v>
      </c>
      <c r="BL119" s="1">
        <f t="shared" si="87"/>
        <v>2897</v>
      </c>
      <c r="BM119" s="1">
        <f t="shared" si="77"/>
        <v>-0.30584261479230918</v>
      </c>
      <c r="BR119" s="1">
        <f t="shared" si="88"/>
        <v>3553</v>
      </c>
      <c r="BS119" s="1">
        <f t="shared" si="78"/>
        <v>-0.32838577171545852</v>
      </c>
      <c r="BX119" s="1">
        <f t="shared" si="89"/>
        <v>4339</v>
      </c>
      <c r="BY119" s="1">
        <f t="shared" si="79"/>
        <v>-0.35491102177501233</v>
      </c>
    </row>
    <row r="120" spans="22:77">
      <c r="V120" s="1">
        <f t="shared" si="80"/>
        <v>84</v>
      </c>
      <c r="W120" s="1">
        <f t="shared" si="70"/>
        <v>-0.18304074011255383</v>
      </c>
      <c r="AB120" s="1">
        <f t="shared" si="81"/>
        <v>269</v>
      </c>
      <c r="AC120" s="1">
        <f t="shared" si="71"/>
        <v>-0.19641741784584041</v>
      </c>
      <c r="AH120" s="1">
        <f t="shared" si="82"/>
        <v>554</v>
      </c>
      <c r="AI120" s="1">
        <f t="shared" si="72"/>
        <v>-0.21627899922026703</v>
      </c>
      <c r="AN120" s="1">
        <f t="shared" si="83"/>
        <v>897</v>
      </c>
      <c r="AO120" s="1">
        <f t="shared" si="73"/>
        <v>-0.33063607402498807</v>
      </c>
      <c r="AT120" s="1">
        <f t="shared" si="84"/>
        <v>1458</v>
      </c>
      <c r="AU120" s="1">
        <f t="shared" si="74"/>
        <v>-0.28766348618318588</v>
      </c>
      <c r="AZ120" s="1">
        <f t="shared" si="85"/>
        <v>1975</v>
      </c>
      <c r="BA120" s="1">
        <f t="shared" si="75"/>
        <v>-0.25118139428690267</v>
      </c>
      <c r="BF120" s="1">
        <f t="shared" si="86"/>
        <v>2476</v>
      </c>
      <c r="BG120" s="1">
        <f t="shared" si="76"/>
        <v>-0.30209733118614551</v>
      </c>
      <c r="BL120" s="1">
        <f t="shared" si="87"/>
        <v>2893</v>
      </c>
      <c r="BM120" s="1">
        <f t="shared" si="77"/>
        <v>-0.30549328209820686</v>
      </c>
      <c r="BR120" s="1">
        <f t="shared" si="88"/>
        <v>3546</v>
      </c>
      <c r="BS120" s="1">
        <f t="shared" si="78"/>
        <v>-0.32381656011451476</v>
      </c>
      <c r="BX120" s="1">
        <f t="shared" si="89"/>
        <v>4331</v>
      </c>
      <c r="BY120" s="1">
        <f t="shared" si="79"/>
        <v>-0.35352655358947599</v>
      </c>
    </row>
    <row r="121" spans="22:77">
      <c r="V121" s="1">
        <f t="shared" si="80"/>
        <v>83</v>
      </c>
      <c r="W121" s="1">
        <f t="shared" si="70"/>
        <v>-0.18252902321584422</v>
      </c>
      <c r="AB121" s="1">
        <f t="shared" si="81"/>
        <v>267</v>
      </c>
      <c r="AC121" s="1">
        <f t="shared" si="71"/>
        <v>-0.19558420183190928</v>
      </c>
      <c r="AH121" s="1">
        <f t="shared" si="82"/>
        <v>551</v>
      </c>
      <c r="AI121" s="1">
        <f t="shared" si="72"/>
        <v>-0.21462964241785409</v>
      </c>
      <c r="AN121" s="1">
        <f t="shared" si="83"/>
        <v>893.5</v>
      </c>
      <c r="AO121" s="1">
        <f t="shared" si="73"/>
        <v>-0.32901712680742495</v>
      </c>
      <c r="AT121" s="1">
        <f t="shared" si="84"/>
        <v>1452</v>
      </c>
      <c r="AU121" s="1">
        <f t="shared" si="74"/>
        <v>-0.28664079382406926</v>
      </c>
      <c r="AZ121" s="1">
        <f t="shared" si="85"/>
        <v>1970</v>
      </c>
      <c r="BA121" s="1">
        <f t="shared" si="75"/>
        <v>-0.24970371137933395</v>
      </c>
      <c r="BF121" s="1">
        <f t="shared" si="86"/>
        <v>2471</v>
      </c>
      <c r="BG121" s="1">
        <f t="shared" si="76"/>
        <v>-0.30032766940772487</v>
      </c>
      <c r="BL121" s="1">
        <f t="shared" si="87"/>
        <v>2889</v>
      </c>
      <c r="BM121" s="1">
        <f t="shared" si="77"/>
        <v>-0.30516004226773968</v>
      </c>
      <c r="BR121" s="1">
        <f t="shared" si="88"/>
        <v>3539</v>
      </c>
      <c r="BS121" s="1">
        <f t="shared" si="78"/>
        <v>-0.31928873840186722</v>
      </c>
      <c r="BX121" s="1">
        <f t="shared" si="89"/>
        <v>4323</v>
      </c>
      <c r="BY121" s="1">
        <f t="shared" si="79"/>
        <v>-0.35218362201698067</v>
      </c>
    </row>
    <row r="122" spans="22:77">
      <c r="V122" s="1">
        <f t="shared" si="80"/>
        <v>82</v>
      </c>
      <c r="W122" s="1">
        <f t="shared" si="70"/>
        <v>-0.18202202182519217</v>
      </c>
      <c r="AB122" s="1">
        <f t="shared" si="81"/>
        <v>265</v>
      </c>
      <c r="AC122" s="1">
        <f t="shared" si="71"/>
        <v>-0.19476631720409052</v>
      </c>
      <c r="AH122" s="1">
        <f t="shared" si="82"/>
        <v>548</v>
      </c>
      <c r="AI122" s="1">
        <f t="shared" si="72"/>
        <v>-0.21300638972965247</v>
      </c>
      <c r="AN122" s="1">
        <f t="shared" si="83"/>
        <v>890</v>
      </c>
      <c r="AO122" s="1">
        <f t="shared" si="73"/>
        <v>-0.32740804264106899</v>
      </c>
      <c r="AT122" s="1">
        <f t="shared" si="84"/>
        <v>1446</v>
      </c>
      <c r="AU122" s="1">
        <f t="shared" si="74"/>
        <v>-0.28566193441672011</v>
      </c>
      <c r="AZ122" s="1">
        <f t="shared" si="85"/>
        <v>1965</v>
      </c>
      <c r="BA122" s="1">
        <f t="shared" si="75"/>
        <v>-0.24827207355413883</v>
      </c>
      <c r="BF122" s="1">
        <f t="shared" si="86"/>
        <v>2466</v>
      </c>
      <c r="BG122" s="1">
        <f t="shared" si="76"/>
        <v>-0.29858447329224225</v>
      </c>
      <c r="BL122" s="1">
        <f t="shared" si="87"/>
        <v>2885</v>
      </c>
      <c r="BM122" s="1">
        <f t="shared" si="77"/>
        <v>-0.30484294807677437</v>
      </c>
      <c r="BR122" s="1">
        <f t="shared" si="88"/>
        <v>3532</v>
      </c>
      <c r="BS122" s="1">
        <f t="shared" si="78"/>
        <v>-0.31480409251268276</v>
      </c>
      <c r="BX122" s="1">
        <f t="shared" si="89"/>
        <v>4315</v>
      </c>
      <c r="BY122" s="1">
        <f t="shared" si="79"/>
        <v>-0.35088270397644833</v>
      </c>
    </row>
    <row r="123" spans="22:77">
      <c r="V123" s="1">
        <f t="shared" si="80"/>
        <v>81</v>
      </c>
      <c r="W123" s="1">
        <f t="shared" si="70"/>
        <v>-0.18151977545312548</v>
      </c>
      <c r="AB123" s="1">
        <f t="shared" si="81"/>
        <v>263</v>
      </c>
      <c r="AC123" s="1">
        <f t="shared" si="71"/>
        <v>-0.19396395790529122</v>
      </c>
      <c r="AH123" s="1">
        <f t="shared" si="82"/>
        <v>545</v>
      </c>
      <c r="AI123" s="1">
        <f t="shared" si="72"/>
        <v>-0.21140984245643435</v>
      </c>
      <c r="AN123" s="1">
        <f t="shared" si="83"/>
        <v>886.5</v>
      </c>
      <c r="AO123" s="1">
        <f t="shared" si="73"/>
        <v>-0.32580896765894296</v>
      </c>
      <c r="AT123" s="1">
        <f t="shared" si="84"/>
        <v>1440</v>
      </c>
      <c r="AU123" s="1">
        <f t="shared" si="74"/>
        <v>-0.28472736003920235</v>
      </c>
      <c r="AZ123" s="1">
        <f t="shared" si="85"/>
        <v>1960</v>
      </c>
      <c r="BA123" s="1">
        <f t="shared" si="75"/>
        <v>-0.24688728182449274</v>
      </c>
      <c r="BF123" s="1">
        <f t="shared" si="86"/>
        <v>2461</v>
      </c>
      <c r="BG123" s="1">
        <f t="shared" si="76"/>
        <v>-0.29686820905543554</v>
      </c>
      <c r="BL123" s="1">
        <f t="shared" si="87"/>
        <v>2881</v>
      </c>
      <c r="BM123" s="1">
        <f t="shared" si="77"/>
        <v>-0.30454204995863127</v>
      </c>
      <c r="BR123" s="1">
        <f t="shared" si="88"/>
        <v>3525</v>
      </c>
      <c r="BS123" s="1">
        <f t="shared" si="78"/>
        <v>-0.31036449407403283</v>
      </c>
      <c r="BX123" s="1">
        <f t="shared" si="89"/>
        <v>4307</v>
      </c>
      <c r="BY123" s="1">
        <f t="shared" si="79"/>
        <v>-0.34962426845304323</v>
      </c>
    </row>
    <row r="124" spans="22:77">
      <c r="V124" s="1">
        <f t="shared" si="80"/>
        <v>80</v>
      </c>
      <c r="W124" s="1">
        <f t="shared" si="70"/>
        <v>-0.1810223236780405</v>
      </c>
      <c r="AB124" s="1">
        <f t="shared" si="81"/>
        <v>261</v>
      </c>
      <c r="AC124" s="1">
        <f t="shared" si="71"/>
        <v>-0.19317731738832228</v>
      </c>
      <c r="AH124" s="1">
        <f t="shared" si="82"/>
        <v>542</v>
      </c>
      <c r="AI124" s="1">
        <f t="shared" si="72"/>
        <v>-0.20984061015398625</v>
      </c>
      <c r="AN124" s="1">
        <f t="shared" si="83"/>
        <v>883</v>
      </c>
      <c r="AO124" s="1">
        <f t="shared" si="73"/>
        <v>-0.32422004995897991</v>
      </c>
      <c r="AT124" s="1">
        <f t="shared" si="84"/>
        <v>1434</v>
      </c>
      <c r="AU124" s="1">
        <f t="shared" si="74"/>
        <v>-0.28383750813566877</v>
      </c>
      <c r="AZ124" s="1">
        <f t="shared" si="85"/>
        <v>1955</v>
      </c>
      <c r="BA124" s="1">
        <f t="shared" si="75"/>
        <v>-0.24555012876408353</v>
      </c>
      <c r="BF124" s="1">
        <f t="shared" si="86"/>
        <v>2456</v>
      </c>
      <c r="BG124" s="1">
        <f t="shared" si="76"/>
        <v>-0.29517934646855598</v>
      </c>
      <c r="BL124" s="1">
        <f t="shared" si="87"/>
        <v>2877</v>
      </c>
      <c r="BM124" s="1">
        <f t="shared" si="77"/>
        <v>-0.30425739596507473</v>
      </c>
      <c r="BR124" s="1">
        <f t="shared" si="88"/>
        <v>3518</v>
      </c>
      <c r="BS124" s="1">
        <f t="shared" si="78"/>
        <v>-0.30597190398392132</v>
      </c>
      <c r="BX124" s="1">
        <f t="shared" si="89"/>
        <v>4299</v>
      </c>
      <c r="BY124" s="1">
        <f t="shared" si="79"/>
        <v>-0.34840877578141582</v>
      </c>
    </row>
    <row r="125" spans="22:77">
      <c r="V125" s="1">
        <f t="shared" si="80"/>
        <v>79</v>
      </c>
      <c r="W125" s="1">
        <f t="shared" si="70"/>
        <v>-0.18052970613465039</v>
      </c>
      <c r="AB125" s="1">
        <f t="shared" si="81"/>
        <v>259</v>
      </c>
      <c r="AC125" s="1">
        <f t="shared" si="71"/>
        <v>-0.19240658844861158</v>
      </c>
      <c r="AH125" s="1">
        <f t="shared" si="82"/>
        <v>539</v>
      </c>
      <c r="AI125" s="1">
        <f t="shared" si="72"/>
        <v>-0.20829931015893732</v>
      </c>
      <c r="AN125" s="1">
        <f t="shared" si="83"/>
        <v>879.5</v>
      </c>
      <c r="AO125" s="1">
        <f t="shared" si="73"/>
        <v>-0.32264143960642733</v>
      </c>
      <c r="AT125" s="1">
        <f t="shared" si="84"/>
        <v>1428</v>
      </c>
      <c r="AU125" s="1">
        <f t="shared" si="74"/>
        <v>-0.28299280058690429</v>
      </c>
      <c r="AZ125" s="1">
        <f t="shared" si="85"/>
        <v>1950</v>
      </c>
      <c r="BA125" s="1">
        <f t="shared" si="75"/>
        <v>-0.24426139673510885</v>
      </c>
      <c r="BF125" s="1">
        <f t="shared" si="86"/>
        <v>2451</v>
      </c>
      <c r="BG125" s="1">
        <f t="shared" si="76"/>
        <v>-0.29351835852748953</v>
      </c>
      <c r="BL125" s="1">
        <f t="shared" si="87"/>
        <v>2873</v>
      </c>
      <c r="BM125" s="1">
        <f t="shared" si="77"/>
        <v>-0.30398903172888864</v>
      </c>
      <c r="BR125" s="1">
        <f t="shared" si="88"/>
        <v>3511</v>
      </c>
      <c r="BS125" s="1">
        <f t="shared" si="78"/>
        <v>-0.30162837598588177</v>
      </c>
      <c r="BX125" s="1">
        <f t="shared" si="89"/>
        <v>4291</v>
      </c>
      <c r="BY125" s="1">
        <f t="shared" si="79"/>
        <v>-0.34723667692276061</v>
      </c>
    </row>
    <row r="126" spans="22:77">
      <c r="V126" s="1">
        <f t="shared" si="80"/>
        <v>78</v>
      </c>
      <c r="W126" s="1">
        <f t="shared" si="70"/>
        <v>-0.1800419625041646</v>
      </c>
      <c r="AB126" s="1">
        <f t="shared" si="81"/>
        <v>257</v>
      </c>
      <c r="AC126" s="1">
        <f t="shared" si="71"/>
        <v>-0.19165196305162133</v>
      </c>
      <c r="AH126" s="1">
        <f t="shared" si="82"/>
        <v>536</v>
      </c>
      <c r="AI126" s="1">
        <f t="shared" si="72"/>
        <v>-0.20678656705920284</v>
      </c>
      <c r="AN126" s="1">
        <f t="shared" si="83"/>
        <v>876</v>
      </c>
      <c r="AO126" s="1">
        <f t="shared" si="73"/>
        <v>-0.3210732886346972</v>
      </c>
      <c r="AT126" s="1">
        <f t="shared" si="84"/>
        <v>1422</v>
      </c>
      <c r="AU126" s="1">
        <f t="shared" si="74"/>
        <v>-0.28219364279330272</v>
      </c>
      <c r="AZ126" s="1">
        <f t="shared" si="85"/>
        <v>1945</v>
      </c>
      <c r="BA126" s="1">
        <f t="shared" si="75"/>
        <v>-0.24302185606128365</v>
      </c>
      <c r="BF126" s="1">
        <f t="shared" si="86"/>
        <v>2446</v>
      </c>
      <c r="BG126" s="1">
        <f t="shared" si="76"/>
        <v>-0.29188572109814814</v>
      </c>
      <c r="BL126" s="1">
        <f t="shared" si="87"/>
        <v>2869</v>
      </c>
      <c r="BM126" s="1">
        <f t="shared" si="77"/>
        <v>-0.30373700042810481</v>
      </c>
      <c r="BR126" s="1">
        <f t="shared" si="88"/>
        <v>3504</v>
      </c>
      <c r="BS126" s="1">
        <f t="shared" si="78"/>
        <v>-0.29733606020601316</v>
      </c>
      <c r="BX126" s="1">
        <f t="shared" si="89"/>
        <v>4283</v>
      </c>
      <c r="BY126" s="1">
        <f t="shared" si="79"/>
        <v>-0.34610841273782378</v>
      </c>
    </row>
    <row r="127" spans="22:77">
      <c r="V127" s="1">
        <f t="shared" si="80"/>
        <v>77</v>
      </c>
      <c r="W127" s="1">
        <f t="shared" si="70"/>
        <v>-0.17955913250419933</v>
      </c>
      <c r="AB127" s="1">
        <f t="shared" si="81"/>
        <v>255</v>
      </c>
      <c r="AC127" s="1">
        <f t="shared" si="71"/>
        <v>-0.19091363215514093</v>
      </c>
      <c r="AH127" s="1">
        <f t="shared" si="82"/>
        <v>533</v>
      </c>
      <c r="AI127" s="1">
        <f t="shared" si="72"/>
        <v>-0.20530301210678883</v>
      </c>
      <c r="AN127" s="1">
        <f t="shared" si="83"/>
        <v>872.5</v>
      </c>
      <c r="AO127" s="1">
        <f t="shared" si="73"/>
        <v>-0.3195157510445743</v>
      </c>
      <c r="AT127" s="1">
        <f t="shared" si="84"/>
        <v>1416</v>
      </c>
      <c r="AU127" s="1">
        <f t="shared" si="74"/>
        <v>-0.2814404227744659</v>
      </c>
      <c r="AZ127" s="1">
        <f t="shared" si="85"/>
        <v>1940</v>
      </c>
      <c r="BA127" s="1">
        <f t="shared" si="75"/>
        <v>-0.24183226315260964</v>
      </c>
      <c r="BF127" s="1">
        <f t="shared" si="86"/>
        <v>2441</v>
      </c>
      <c r="BG127" s="1">
        <f t="shared" si="76"/>
        <v>-0.2902819125377018</v>
      </c>
      <c r="BL127" s="1">
        <f t="shared" si="87"/>
        <v>2865</v>
      </c>
      <c r="BM127" s="1">
        <f t="shared" si="77"/>
        <v>-0.30350134275194579</v>
      </c>
      <c r="BR127" s="1">
        <f t="shared" si="88"/>
        <v>3497</v>
      </c>
      <c r="BS127" s="1">
        <f t="shared" si="78"/>
        <v>-0.29309720661310679</v>
      </c>
      <c r="BX127" s="1">
        <f t="shared" si="89"/>
        <v>4275</v>
      </c>
      <c r="BY127" s="1">
        <f t="shared" si="79"/>
        <v>-0.34502441325811628</v>
      </c>
    </row>
    <row r="128" spans="22:77">
      <c r="V128" s="1">
        <f t="shared" si="80"/>
        <v>76</v>
      </c>
      <c r="W128" s="1">
        <f t="shared" si="70"/>
        <v>-0.17908125587841967</v>
      </c>
      <c r="AB128" s="1">
        <f t="shared" si="81"/>
        <v>253</v>
      </c>
      <c r="AC128" s="1">
        <f t="shared" si="71"/>
        <v>-0.19019178552665916</v>
      </c>
      <c r="AH128" s="1">
        <f t="shared" si="82"/>
        <v>530</v>
      </c>
      <c r="AI128" s="1">
        <f t="shared" si="72"/>
        <v>-0.20384928257087254</v>
      </c>
      <c r="AN128" s="1">
        <f t="shared" si="83"/>
        <v>869</v>
      </c>
      <c r="AO128" s="1">
        <f t="shared" si="73"/>
        <v>-0.31796898280169472</v>
      </c>
      <c r="AT128" s="1">
        <f t="shared" si="84"/>
        <v>1410</v>
      </c>
      <c r="AU128" s="1">
        <f t="shared" si="74"/>
        <v>-0.28073351028968258</v>
      </c>
      <c r="AZ128" s="1">
        <f t="shared" si="85"/>
        <v>1935</v>
      </c>
      <c r="BA128" s="1">
        <f t="shared" si="75"/>
        <v>-0.24069335858953722</v>
      </c>
      <c r="BF128" s="1">
        <f t="shared" si="86"/>
        <v>2436</v>
      </c>
      <c r="BG128" s="1">
        <f t="shared" si="76"/>
        <v>-0.28870741329129734</v>
      </c>
      <c r="BL128" s="1">
        <f t="shared" si="87"/>
        <v>2861</v>
      </c>
      <c r="BM128" s="1">
        <f t="shared" si="77"/>
        <v>-0.30328209686854557</v>
      </c>
      <c r="BR128" s="1">
        <f t="shared" si="88"/>
        <v>3490</v>
      </c>
      <c r="BS128" s="1">
        <f t="shared" si="78"/>
        <v>-0.28891416835558176</v>
      </c>
      <c r="BX128" s="1">
        <f t="shared" si="89"/>
        <v>4267</v>
      </c>
      <c r="BY128" s="1">
        <f t="shared" si="79"/>
        <v>-0.34398509695769741</v>
      </c>
    </row>
    <row r="129" spans="22:77">
      <c r="V129" s="1">
        <f t="shared" si="80"/>
        <v>75</v>
      </c>
      <c r="W129" s="1">
        <f t="shared" si="70"/>
        <v>-0.17860837238591376</v>
      </c>
      <c r="AB129" s="1">
        <f t="shared" si="81"/>
        <v>251</v>
      </c>
      <c r="AC129" s="1">
        <f t="shared" si="71"/>
        <v>-0.18948661155604307</v>
      </c>
      <c r="AH129" s="1">
        <f t="shared" si="82"/>
        <v>527</v>
      </c>
      <c r="AI129" s="1">
        <f t="shared" si="72"/>
        <v>-0.20242602102928292</v>
      </c>
      <c r="AN129" s="1">
        <f t="shared" si="83"/>
        <v>865.5</v>
      </c>
      <c r="AO129" s="1">
        <f t="shared" si="73"/>
        <v>-0.31643314183220073</v>
      </c>
      <c r="AT129" s="1">
        <f t="shared" si="84"/>
        <v>1404</v>
      </c>
      <c r="AU129" s="1">
        <f t="shared" si="74"/>
        <v>-0.28007325598358329</v>
      </c>
      <c r="AZ129" s="1">
        <f t="shared" si="85"/>
        <v>1930</v>
      </c>
      <c r="BA129" s="1">
        <f t="shared" si="75"/>
        <v>-0.23960586517501367</v>
      </c>
      <c r="BF129" s="1">
        <f t="shared" si="86"/>
        <v>2431</v>
      </c>
      <c r="BG129" s="1">
        <f t="shared" si="76"/>
        <v>-0.28716270546400002</v>
      </c>
      <c r="BL129" s="1">
        <f t="shared" si="87"/>
        <v>2857</v>
      </c>
      <c r="BM129" s="1">
        <f t="shared" si="77"/>
        <v>-0.3030792983945057</v>
      </c>
      <c r="BR129" s="1">
        <f t="shared" si="88"/>
        <v>3483</v>
      </c>
      <c r="BS129" s="1">
        <f t="shared" si="78"/>
        <v>-0.28478940492126387</v>
      </c>
      <c r="BX129" s="1">
        <f t="shared" si="89"/>
        <v>4259</v>
      </c>
      <c r="BY129" s="1">
        <f t="shared" si="79"/>
        <v>-0.34299087002799811</v>
      </c>
    </row>
    <row r="130" spans="22:77">
      <c r="V130" s="1">
        <f t="shared" si="80"/>
        <v>74</v>
      </c>
      <c r="W130" s="1">
        <f t="shared" si="70"/>
        <v>-0.17814052179029979</v>
      </c>
      <c r="AB130" s="1">
        <f t="shared" si="81"/>
        <v>249</v>
      </c>
      <c r="AC130" s="1">
        <f t="shared" si="71"/>
        <v>-0.18879829706378343</v>
      </c>
      <c r="AH130" s="1">
        <f t="shared" si="82"/>
        <v>524</v>
      </c>
      <c r="AI130" s="1">
        <f t="shared" si="72"/>
        <v>-0.20103387459675798</v>
      </c>
      <c r="AN130" s="1">
        <f t="shared" si="83"/>
        <v>862</v>
      </c>
      <c r="AO130" s="1">
        <f t="shared" si="73"/>
        <v>-0.31490838801648019</v>
      </c>
      <c r="AT130" s="1">
        <f t="shared" si="84"/>
        <v>1398</v>
      </c>
      <c r="AU130" s="1">
        <f t="shared" si="74"/>
        <v>-0.27945999056127058</v>
      </c>
      <c r="AZ130" s="1">
        <f t="shared" si="85"/>
        <v>1925</v>
      </c>
      <c r="BA130" s="1">
        <f t="shared" si="75"/>
        <v>-0.23857048596374789</v>
      </c>
      <c r="BF130" s="1">
        <f t="shared" si="86"/>
        <v>2426</v>
      </c>
      <c r="BG130" s="1">
        <f t="shared" si="76"/>
        <v>-0.28564827236778811</v>
      </c>
      <c r="BL130" s="1">
        <f t="shared" si="87"/>
        <v>2853</v>
      </c>
      <c r="BM130" s="1">
        <f t="shared" si="77"/>
        <v>-0.30289298036634338</v>
      </c>
      <c r="BR130" s="1">
        <f t="shared" si="88"/>
        <v>3476</v>
      </c>
      <c r="BS130" s="1">
        <f t="shared" si="78"/>
        <v>-0.28072548505762113</v>
      </c>
      <c r="BX130" s="1">
        <f t="shared" si="89"/>
        <v>4251</v>
      </c>
      <c r="BY130" s="1">
        <f t="shared" si="79"/>
        <v>-0.34204212565823983</v>
      </c>
    </row>
    <row r="131" spans="22:77">
      <c r="V131" s="1">
        <f t="shared" si="80"/>
        <v>73</v>
      </c>
      <c r="W131" s="1">
        <f t="shared" si="70"/>
        <v>-0.17767774384856735</v>
      </c>
      <c r="AB131" s="1">
        <f t="shared" si="81"/>
        <v>247</v>
      </c>
      <c r="AC131" s="1">
        <f t="shared" si="71"/>
        <v>-0.1881270271050928</v>
      </c>
      <c r="AH131" s="1">
        <f t="shared" si="82"/>
        <v>521</v>
      </c>
      <c r="AI131" s="1">
        <f t="shared" si="72"/>
        <v>-0.19967349408865315</v>
      </c>
      <c r="AN131" s="1">
        <f t="shared" si="83"/>
        <v>858.5</v>
      </c>
      <c r="AO131" s="1">
        <f t="shared" si="73"/>
        <v>-0.31339488318089309</v>
      </c>
      <c r="AT131" s="1">
        <f t="shared" si="84"/>
        <v>1392</v>
      </c>
      <c r="AU131" s="1">
        <f t="shared" si="74"/>
        <v>-0.27889402399719204</v>
      </c>
      <c r="AZ131" s="1">
        <f t="shared" si="85"/>
        <v>1920</v>
      </c>
      <c r="BA131" s="1">
        <f t="shared" si="75"/>
        <v>-0.23758790227881471</v>
      </c>
      <c r="BF131" s="1">
        <f t="shared" si="86"/>
        <v>2421</v>
      </c>
      <c r="BG131" s="1">
        <f t="shared" si="76"/>
        <v>-0.28416459804353905</v>
      </c>
      <c r="BL131" s="1">
        <f t="shared" si="87"/>
        <v>2849</v>
      </c>
      <c r="BM131" s="1">
        <f t="shared" si="77"/>
        <v>-0.30272317321388298</v>
      </c>
      <c r="BR131" s="1">
        <f t="shared" si="88"/>
        <v>3469</v>
      </c>
      <c r="BS131" s="1">
        <f t="shared" si="78"/>
        <v>-0.27672508938093171</v>
      </c>
      <c r="BX131" s="1">
        <f t="shared" si="89"/>
        <v>4243</v>
      </c>
      <c r="BY131" s="1">
        <f t="shared" si="79"/>
        <v>-0.34113924332408407</v>
      </c>
    </row>
    <row r="132" spans="22:77">
      <c r="V132" s="1">
        <f t="shared" si="80"/>
        <v>72</v>
      </c>
      <c r="W132" s="1">
        <f t="shared" si="70"/>
        <v>-0.1772200782996548</v>
      </c>
      <c r="AB132" s="1">
        <f t="shared" si="81"/>
        <v>245</v>
      </c>
      <c r="AC132" s="1">
        <f t="shared" si="71"/>
        <v>-0.18747298477017374</v>
      </c>
      <c r="AH132" s="1">
        <f t="shared" si="82"/>
        <v>518</v>
      </c>
      <c r="AI132" s="1">
        <f t="shared" si="72"/>
        <v>-0.19834553311911732</v>
      </c>
      <c r="AN132" s="1">
        <f t="shared" si="83"/>
        <v>855</v>
      </c>
      <c r="AO132" s="1">
        <f t="shared" si="73"/>
        <v>-0.31189279108738693</v>
      </c>
      <c r="AT132" s="1">
        <f t="shared" si="84"/>
        <v>1386</v>
      </c>
      <c r="AU132" s="1">
        <f t="shared" si="74"/>
        <v>-0.27837564478195359</v>
      </c>
      <c r="AZ132" s="1">
        <f t="shared" si="85"/>
        <v>1915</v>
      </c>
      <c r="BA132" s="1">
        <f t="shared" si="75"/>
        <v>-0.23665877172645244</v>
      </c>
      <c r="BF132" s="1">
        <f t="shared" si="86"/>
        <v>2416</v>
      </c>
      <c r="BG132" s="1">
        <f t="shared" si="76"/>
        <v>-0.28271216675805833</v>
      </c>
      <c r="BL132" s="1">
        <f t="shared" si="87"/>
        <v>2845</v>
      </c>
      <c r="BM132" s="1">
        <f t="shared" si="77"/>
        <v>-0.30256990473564177</v>
      </c>
      <c r="BR132" s="1">
        <f t="shared" si="88"/>
        <v>3462</v>
      </c>
      <c r="BS132" s="1">
        <f t="shared" si="78"/>
        <v>-0.27279101259306832</v>
      </c>
      <c r="BX132" s="1">
        <f t="shared" si="89"/>
        <v>4235</v>
      </c>
      <c r="BY132" s="1">
        <f t="shared" si="79"/>
        <v>-0.34028258808720674</v>
      </c>
    </row>
    <row r="133" spans="22:77">
      <c r="V133" s="1">
        <f t="shared" si="80"/>
        <v>71</v>
      </c>
      <c r="W133" s="1">
        <f t="shared" si="70"/>
        <v>-0.17676756485276432</v>
      </c>
      <c r="AB133" s="1">
        <f t="shared" si="81"/>
        <v>243</v>
      </c>
      <c r="AC133" s="1">
        <f t="shared" si="71"/>
        <v>-0.18683635098100448</v>
      </c>
      <c r="AH133" s="1">
        <f t="shared" si="82"/>
        <v>515</v>
      </c>
      <c r="AI133" s="1">
        <f t="shared" si="72"/>
        <v>-0.19705064713314543</v>
      </c>
      <c r="AN133" s="1">
        <f t="shared" si="83"/>
        <v>851.5</v>
      </c>
      <c r="AO133" s="1">
        <f t="shared" si="73"/>
        <v>-0.31040227742090154</v>
      </c>
      <c r="AT133" s="1">
        <f t="shared" si="84"/>
        <v>1380</v>
      </c>
      <c r="AU133" s="1">
        <f t="shared" si="74"/>
        <v>-0.2779051192111649</v>
      </c>
      <c r="AZ133" s="1">
        <f t="shared" si="85"/>
        <v>1910</v>
      </c>
      <c r="BA133" s="1">
        <f t="shared" si="75"/>
        <v>-0.23578372622056726</v>
      </c>
      <c r="BF133" s="1">
        <f t="shared" si="86"/>
        <v>2411</v>
      </c>
      <c r="BG133" s="1">
        <f t="shared" si="76"/>
        <v>-0.28129146247632941</v>
      </c>
      <c r="BL133" s="1">
        <f t="shared" si="87"/>
        <v>2841</v>
      </c>
      <c r="BM133" s="1">
        <f t="shared" si="77"/>
        <v>-0.30243320007625535</v>
      </c>
      <c r="BR133" s="1">
        <f t="shared" si="88"/>
        <v>3455</v>
      </c>
      <c r="BS133" s="1">
        <f t="shared" si="78"/>
        <v>-0.26892616521424129</v>
      </c>
      <c r="BX133" s="1">
        <f t="shared" si="89"/>
        <v>4227</v>
      </c>
      <c r="BY133" s="1">
        <f t="shared" si="79"/>
        <v>-0.33947250990854033</v>
      </c>
    </row>
    <row r="134" spans="22:77">
      <c r="V134" s="1">
        <f t="shared" si="80"/>
        <v>70</v>
      </c>
      <c r="W134" s="1">
        <f t="shared" si="70"/>
        <v>-0.17632024317541795</v>
      </c>
      <c r="AB134" s="1">
        <f t="shared" si="81"/>
        <v>241</v>
      </c>
      <c r="AC134" s="1">
        <f t="shared" si="71"/>
        <v>-0.18621730428501596</v>
      </c>
      <c r="AH134" s="1">
        <f t="shared" si="82"/>
        <v>512</v>
      </c>
      <c r="AI134" s="1">
        <f t="shared" si="72"/>
        <v>-0.19578949237235646</v>
      </c>
      <c r="AN134" s="1">
        <f t="shared" si="83"/>
        <v>848</v>
      </c>
      <c r="AO134" s="1">
        <f t="shared" si="73"/>
        <v>-0.30892350977446098</v>
      </c>
      <c r="AT134" s="1">
        <f t="shared" si="84"/>
        <v>1374</v>
      </c>
      <c r="AU134" s="1">
        <f t="shared" si="74"/>
        <v>-0.27748269072026155</v>
      </c>
      <c r="AZ134" s="1">
        <f t="shared" si="85"/>
        <v>1905</v>
      </c>
      <c r="BA134" s="1">
        <f t="shared" si="75"/>
        <v>-0.23496337002902051</v>
      </c>
      <c r="BF134" s="1">
        <f t="shared" si="86"/>
        <v>2406</v>
      </c>
      <c r="BG134" s="1">
        <f t="shared" si="76"/>
        <v>-0.27990296830929517</v>
      </c>
      <c r="BL134" s="1">
        <f t="shared" si="87"/>
        <v>2837</v>
      </c>
      <c r="BM134" s="1">
        <f t="shared" si="77"/>
        <v>-0.30231308170598498</v>
      </c>
      <c r="BR134" s="1">
        <f t="shared" si="88"/>
        <v>3448</v>
      </c>
      <c r="BS134" s="1">
        <f t="shared" si="78"/>
        <v>-0.2651335747293091</v>
      </c>
      <c r="BX134" s="1">
        <f t="shared" si="89"/>
        <v>4219</v>
      </c>
      <c r="BY134" s="1">
        <f t="shared" si="79"/>
        <v>-0.33870934297795496</v>
      </c>
    </row>
    <row r="135" spans="22:77">
      <c r="V135" s="1">
        <f t="shared" si="80"/>
        <v>69</v>
      </c>
      <c r="W135" s="1">
        <f t="shared" si="70"/>
        <v>-0.17587815288125644</v>
      </c>
      <c r="AB135" s="1">
        <f t="shared" si="81"/>
        <v>239</v>
      </c>
      <c r="AC135" s="1">
        <f t="shared" si="71"/>
        <v>-0.18561602064606694</v>
      </c>
      <c r="AH135" s="1">
        <f t="shared" si="82"/>
        <v>509</v>
      </c>
      <c r="AI135" s="1">
        <f t="shared" si="72"/>
        <v>-0.1945627247748338</v>
      </c>
      <c r="AN135" s="1">
        <f t="shared" si="83"/>
        <v>844.5</v>
      </c>
      <c r="AO135" s="1">
        <f t="shared" si="73"/>
        <v>-0.3074566576318486</v>
      </c>
      <c r="AT135" s="1">
        <f t="shared" si="84"/>
        <v>1368</v>
      </c>
      <c r="AU135" s="1">
        <f t="shared" si="74"/>
        <v>-0.2771085792690694</v>
      </c>
      <c r="AZ135" s="1">
        <f t="shared" si="85"/>
        <v>1900</v>
      </c>
      <c r="BA135" s="1">
        <f t="shared" si="75"/>
        <v>-0.23419827785423655</v>
      </c>
      <c r="BF135" s="1">
        <f t="shared" si="86"/>
        <v>2401</v>
      </c>
      <c r="BG135" s="1">
        <f t="shared" si="76"/>
        <v>-0.27854716593762419</v>
      </c>
      <c r="BL135" s="1">
        <f t="shared" si="87"/>
        <v>2833</v>
      </c>
      <c r="BM135" s="1">
        <f t="shared" si="77"/>
        <v>-0.30220956940234539</v>
      </c>
      <c r="BR135" s="1">
        <f t="shared" si="88"/>
        <v>3441</v>
      </c>
      <c r="BS135" s="1">
        <f t="shared" si="78"/>
        <v>-0.26141638603436046</v>
      </c>
      <c r="BX135" s="1">
        <f t="shared" si="89"/>
        <v>4211</v>
      </c>
      <c r="BY135" s="1">
        <f t="shared" si="79"/>
        <v>-0.33799340506315989</v>
      </c>
    </row>
    <row r="136" spans="22:77">
      <c r="V136" s="1">
        <f t="shared" si="80"/>
        <v>68</v>
      </c>
      <c r="W136" s="1">
        <f t="shared" si="70"/>
        <v>-0.17544133351758504</v>
      </c>
      <c r="AB136" s="1">
        <f t="shared" si="81"/>
        <v>237</v>
      </c>
      <c r="AC136" s="1">
        <f t="shared" si="71"/>
        <v>-0.18503267323315059</v>
      </c>
      <c r="AH136" s="1">
        <f t="shared" si="82"/>
        <v>506</v>
      </c>
      <c r="AI136" s="1">
        <f t="shared" si="72"/>
        <v>-0.19337099880990299</v>
      </c>
      <c r="AN136" s="1">
        <f t="shared" si="83"/>
        <v>841</v>
      </c>
      <c r="AO136" s="1">
        <f t="shared" si="73"/>
        <v>-0.30600189234776193</v>
      </c>
      <c r="AT136" s="1">
        <f t="shared" si="84"/>
        <v>1362</v>
      </c>
      <c r="AU136" s="1">
        <f t="shared" si="74"/>
        <v>-0.27678298077965191</v>
      </c>
      <c r="AZ136" s="1">
        <f t="shared" si="85"/>
        <v>1895</v>
      </c>
      <c r="BA136" s="1">
        <f t="shared" si="75"/>
        <v>-0.23348899296100176</v>
      </c>
      <c r="BF136" s="1">
        <f t="shared" si="86"/>
        <v>2396</v>
      </c>
      <c r="BG136" s="1">
        <f t="shared" si="76"/>
        <v>-0.27722453501206629</v>
      </c>
      <c r="BL136" s="1">
        <f t="shared" si="87"/>
        <v>2829</v>
      </c>
      <c r="BM136" s="1">
        <f t="shared" si="77"/>
        <v>-0.302122680233889</v>
      </c>
      <c r="BR136" s="1">
        <f t="shared" si="88"/>
        <v>3434</v>
      </c>
      <c r="BS136" s="1">
        <f t="shared" si="78"/>
        <v>-0.25777786105949502</v>
      </c>
      <c r="BX136" s="1">
        <f t="shared" si="89"/>
        <v>4203</v>
      </c>
      <c r="BY136" s="1">
        <f t="shared" si="79"/>
        <v>-0.33732499688060191</v>
      </c>
    </row>
    <row r="137" spans="22:77">
      <c r="V137" s="1">
        <f t="shared" si="80"/>
        <v>67</v>
      </c>
      <c r="W137" s="1">
        <f t="shared" si="70"/>
        <v>-0.17500982455266967</v>
      </c>
      <c r="AB137" s="1">
        <f t="shared" si="81"/>
        <v>235</v>
      </c>
      <c r="AC137" s="1">
        <f t="shared" si="71"/>
        <v>-0.18446743220729356</v>
      </c>
      <c r="AH137" s="1">
        <f t="shared" si="82"/>
        <v>503</v>
      </c>
      <c r="AI137" s="1">
        <f t="shared" si="72"/>
        <v>-0.19221496624930209</v>
      </c>
      <c r="AN137" s="1">
        <f t="shared" si="83"/>
        <v>837.5</v>
      </c>
      <c r="AO137" s="1">
        <f t="shared" si="73"/>
        <v>-0.30455938712533881</v>
      </c>
      <c r="AT137" s="1">
        <f t="shared" si="84"/>
        <v>1356</v>
      </c>
      <c r="AU137" s="1">
        <f t="shared" si="74"/>
        <v>-0.27650606663072946</v>
      </c>
      <c r="AZ137" s="1">
        <f t="shared" si="85"/>
        <v>1890</v>
      </c>
      <c r="BA137" s="1">
        <f t="shared" si="75"/>
        <v>-0.23283602536452991</v>
      </c>
      <c r="BF137" s="1">
        <f t="shared" si="86"/>
        <v>2391</v>
      </c>
      <c r="BG137" s="1">
        <f t="shared" si="76"/>
        <v>-0.27593555253115981</v>
      </c>
      <c r="BL137" s="1">
        <f t="shared" si="87"/>
        <v>2825</v>
      </c>
      <c r="BM137" s="1">
        <f t="shared" si="77"/>
        <v>-0.30205242854617587</v>
      </c>
      <c r="BR137" s="1">
        <f t="shared" si="88"/>
        <v>3427</v>
      </c>
      <c r="BS137" s="1">
        <f t="shared" si="78"/>
        <v>-0.25422137743346807</v>
      </c>
      <c r="BX137" s="1">
        <f t="shared" si="89"/>
        <v>4195</v>
      </c>
      <c r="BY137" s="1">
        <f t="shared" si="79"/>
        <v>-0.3367044014911067</v>
      </c>
    </row>
    <row r="138" spans="22:77">
      <c r="V138" s="1">
        <f t="shared" si="80"/>
        <v>66</v>
      </c>
      <c r="W138" s="1">
        <f t="shared" si="70"/>
        <v>-0.17458366536278747</v>
      </c>
      <c r="AB138" s="1">
        <f t="shared" si="81"/>
        <v>233</v>
      </c>
      <c r="AC138" s="1">
        <f t="shared" si="71"/>
        <v>-0.18392046450713634</v>
      </c>
      <c r="AH138" s="1">
        <f t="shared" si="82"/>
        <v>500</v>
      </c>
      <c r="AI138" s="1">
        <f t="shared" si="72"/>
        <v>-0.19109527487682754</v>
      </c>
      <c r="AN138" s="1">
        <f t="shared" si="83"/>
        <v>834</v>
      </c>
      <c r="AO138" s="1">
        <f t="shared" si="73"/>
        <v>-0.30312931699094997</v>
      </c>
      <c r="AT138" s="1">
        <f t="shared" si="84"/>
        <v>1350</v>
      </c>
      <c r="AU138" s="1">
        <f t="shared" si="74"/>
        <v>-0.2762779832116683</v>
      </c>
      <c r="AZ138" s="1">
        <f t="shared" si="85"/>
        <v>1885</v>
      </c>
      <c r="BA138" s="1">
        <f t="shared" si="75"/>
        <v>-0.23223985009192122</v>
      </c>
      <c r="BF138" s="1">
        <f t="shared" si="86"/>
        <v>2386</v>
      </c>
      <c r="BG138" s="1">
        <f t="shared" si="76"/>
        <v>-0.27468069219721747</v>
      </c>
      <c r="BL138" s="1">
        <f t="shared" si="87"/>
        <v>2821</v>
      </c>
      <c r="BM138" s="1">
        <f t="shared" si="77"/>
        <v>-0.30199882594995775</v>
      </c>
      <c r="BR138" s="1">
        <f t="shared" si="88"/>
        <v>3420</v>
      </c>
      <c r="BS138" s="1">
        <f t="shared" si="78"/>
        <v>-0.25075042604659759</v>
      </c>
      <c r="BX138" s="1">
        <f t="shared" si="89"/>
        <v>4187</v>
      </c>
      <c r="BY138" s="1">
        <f t="shared" si="79"/>
        <v>-0.33613188372296388</v>
      </c>
    </row>
    <row r="139" spans="22:77">
      <c r="V139" s="1">
        <f t="shared" si="80"/>
        <v>65</v>
      </c>
      <c r="W139" s="1">
        <f t="shared" si="70"/>
        <v>-0.1741628952190365</v>
      </c>
      <c r="AB139" s="1">
        <f t="shared" si="81"/>
        <v>231</v>
      </c>
      <c r="AC139" s="1">
        <f t="shared" si="71"/>
        <v>-0.18339193363370965</v>
      </c>
      <c r="AH139" s="1">
        <f t="shared" si="82"/>
        <v>497</v>
      </c>
      <c r="AI139" s="1">
        <f t="shared" si="72"/>
        <v>-0.19001256713920076</v>
      </c>
      <c r="AN139" s="1">
        <f t="shared" si="83"/>
        <v>830.5</v>
      </c>
      <c r="AO139" s="1">
        <f t="shared" si="73"/>
        <v>-0.30171185876614942</v>
      </c>
      <c r="AT139" s="1">
        <f t="shared" si="84"/>
        <v>1344</v>
      </c>
      <c r="AU139" s="1">
        <f t="shared" si="74"/>
        <v>-0.27609885153871533</v>
      </c>
      <c r="AZ139" s="1">
        <f t="shared" si="85"/>
        <v>1880</v>
      </c>
      <c r="BA139" s="1">
        <f t="shared" si="75"/>
        <v>-0.23170090553004061</v>
      </c>
      <c r="BF139" s="1">
        <f t="shared" si="86"/>
        <v>2381</v>
      </c>
      <c r="BG139" s="1">
        <f t="shared" si="76"/>
        <v>-0.27346042375169127</v>
      </c>
      <c r="BL139" s="1">
        <f t="shared" si="87"/>
        <v>2817</v>
      </c>
      <c r="BM139" s="1">
        <f t="shared" si="77"/>
        <v>-0.30196188131159757</v>
      </c>
      <c r="BR139" s="1">
        <f t="shared" si="88"/>
        <v>3413</v>
      </c>
      <c r="BS139" s="1">
        <f t="shared" si="78"/>
        <v>-0.24736860736065425</v>
      </c>
      <c r="BX139" s="1">
        <f t="shared" si="89"/>
        <v>4179</v>
      </c>
      <c r="BY139" s="1">
        <f t="shared" si="79"/>
        <v>-0.33560768962508791</v>
      </c>
    </row>
    <row r="140" spans="22:77">
      <c r="V140" s="1">
        <f t="shared" si="80"/>
        <v>64</v>
      </c>
      <c r="W140" s="1">
        <f t="shared" si="70"/>
        <v>-0.17374755327391014</v>
      </c>
      <c r="AB140" s="1">
        <f t="shared" si="81"/>
        <v>229</v>
      </c>
      <c r="AC140" s="1">
        <f t="shared" si="71"/>
        <v>-0.18288199943494426</v>
      </c>
      <c r="AH140" s="1">
        <f t="shared" si="82"/>
        <v>494</v>
      </c>
      <c r="AI140" s="1">
        <f t="shared" si="72"/>
        <v>-0.1889674787416008</v>
      </c>
      <c r="AN140" s="1">
        <f t="shared" si="83"/>
        <v>827</v>
      </c>
      <c r="AO140" s="1">
        <f t="shared" si="73"/>
        <v>-0.30030719103667353</v>
      </c>
      <c r="AT140" s="1">
        <f t="shared" si="84"/>
        <v>1338</v>
      </c>
      <c r="AU140" s="1">
        <f t="shared" si="74"/>
        <v>-0.27596876693580646</v>
      </c>
      <c r="AZ140" s="1">
        <f t="shared" si="85"/>
        <v>1875</v>
      </c>
      <c r="BA140" s="1">
        <f t="shared" si="75"/>
        <v>-0.23121959187257543</v>
      </c>
      <c r="BF140" s="1">
        <f t="shared" si="86"/>
        <v>2376</v>
      </c>
      <c r="BG140" s="1">
        <f t="shared" si="76"/>
        <v>-0.27227521229119006</v>
      </c>
      <c r="BL140" s="1">
        <f t="shared" si="87"/>
        <v>2813</v>
      </c>
      <c r="BM140" s="1">
        <f t="shared" si="77"/>
        <v>-0.30194160074574355</v>
      </c>
      <c r="BR140" s="1">
        <f t="shared" si="88"/>
        <v>3406</v>
      </c>
      <c r="BS140" s="1">
        <f t="shared" si="78"/>
        <v>-0.24407962630905461</v>
      </c>
      <c r="BX140" s="1">
        <f t="shared" si="89"/>
        <v>4171</v>
      </c>
      <c r="BY140" s="1">
        <f t="shared" si="79"/>
        <v>-0.33513204595279761</v>
      </c>
    </row>
    <row r="141" spans="22:77">
      <c r="V141" s="1">
        <f t="shared" si="80"/>
        <v>63</v>
      </c>
      <c r="W141" s="1">
        <f t="shared" si="70"/>
        <v>-0.17333767854764065</v>
      </c>
      <c r="AB141" s="1">
        <f t="shared" si="81"/>
        <v>227</v>
      </c>
      <c r="AC141" s="1">
        <f t="shared" si="71"/>
        <v>-0.1823908178904759</v>
      </c>
      <c r="AH141" s="1">
        <f t="shared" si="82"/>
        <v>491</v>
      </c>
      <c r="AI141" s="1">
        <f t="shared" si="72"/>
        <v>-0.18796063719203154</v>
      </c>
      <c r="AN141" s="1">
        <f t="shared" si="83"/>
        <v>823.5</v>
      </c>
      <c r="AO141" s="1">
        <f t="shared" si="73"/>
        <v>-0.2989154941183822</v>
      </c>
      <c r="AT141" s="1">
        <f t="shared" si="84"/>
        <v>1332</v>
      </c>
      <c r="AU141" s="1">
        <f t="shared" si="74"/>
        <v>-0.27588779878190089</v>
      </c>
      <c r="AZ141" s="1">
        <f t="shared" si="85"/>
        <v>1870</v>
      </c>
      <c r="BA141" s="1">
        <f t="shared" si="75"/>
        <v>-0.23079626967859906</v>
      </c>
      <c r="BF141" s="1">
        <f t="shared" si="86"/>
        <v>2371</v>
      </c>
      <c r="BG141" s="1">
        <f t="shared" si="76"/>
        <v>-0.2711255175656041</v>
      </c>
      <c r="BL141" s="1">
        <f t="shared" si="87"/>
        <v>2809</v>
      </c>
      <c r="BM141" s="1">
        <f t="shared" si="77"/>
        <v>-0.30193798761027235</v>
      </c>
      <c r="BR141" s="1">
        <f t="shared" si="88"/>
        <v>3399</v>
      </c>
      <c r="BS141" s="1">
        <f t="shared" si="78"/>
        <v>-0.24088728562837208</v>
      </c>
      <c r="BX141" s="1">
        <f t="shared" si="89"/>
        <v>4163</v>
      </c>
      <c r="BY141" s="1">
        <f t="shared" si="79"/>
        <v>-0.33470515968864917</v>
      </c>
    </row>
    <row r="142" spans="22:77">
      <c r="V142" s="1">
        <f t="shared" si="80"/>
        <v>62</v>
      </c>
      <c r="W142" s="1">
        <f t="shared" si="70"/>
        <v>-0.17293330991431918</v>
      </c>
      <c r="AB142" s="1">
        <f t="shared" si="81"/>
        <v>225</v>
      </c>
      <c r="AC142" s="1">
        <f t="shared" si="71"/>
        <v>-0.18191854089732679</v>
      </c>
      <c r="AH142" s="1">
        <f t="shared" si="82"/>
        <v>488</v>
      </c>
      <c r="AI142" s="1">
        <f t="shared" si="72"/>
        <v>-0.18699266029943726</v>
      </c>
      <c r="AN142" s="1">
        <f t="shared" si="83"/>
        <v>820</v>
      </c>
      <c r="AO142" s="1">
        <f t="shared" si="73"/>
        <v>-0.29753695002003222</v>
      </c>
      <c r="AT142" s="1">
        <f t="shared" si="84"/>
        <v>1326</v>
      </c>
      <c r="AU142" s="1">
        <f t="shared" si="74"/>
        <v>-0.27585599032639657</v>
      </c>
      <c r="AZ142" s="1">
        <f t="shared" si="85"/>
        <v>1865</v>
      </c>
      <c r="BA142" s="1">
        <f t="shared" si="75"/>
        <v>-0.23043125855436727</v>
      </c>
      <c r="BF142" s="1">
        <f t="shared" si="86"/>
        <v>2366</v>
      </c>
      <c r="BG142" s="1">
        <f t="shared" si="76"/>
        <v>-0.27001179325997365</v>
      </c>
      <c r="BL142" s="1">
        <f t="shared" si="87"/>
        <v>2805</v>
      </c>
      <c r="BM142" s="1">
        <f t="shared" si="77"/>
        <v>-0.3019510425035094</v>
      </c>
      <c r="BR142" s="1">
        <f t="shared" si="88"/>
        <v>3392</v>
      </c>
      <c r="BS142" s="1">
        <f t="shared" si="78"/>
        <v>-0.23779547746385121</v>
      </c>
      <c r="BX142" s="1">
        <f t="shared" si="89"/>
        <v>4155</v>
      </c>
      <c r="BY142" s="1">
        <f t="shared" si="79"/>
        <v>-0.33432721760062811</v>
      </c>
    </row>
    <row r="143" spans="22:77">
      <c r="V143" s="1">
        <f t="shared" si="80"/>
        <v>61</v>
      </c>
      <c r="W143" s="1">
        <f t="shared" si="70"/>
        <v>-0.17253448608779798</v>
      </c>
      <c r="AB143" s="1">
        <f t="shared" si="81"/>
        <v>223</v>
      </c>
      <c r="AC143" s="1">
        <f t="shared" si="71"/>
        <v>-0.18146531605706304</v>
      </c>
      <c r="AH143" s="1">
        <f t="shared" si="82"/>
        <v>485</v>
      </c>
      <c r="AI143" s="1">
        <f t="shared" si="72"/>
        <v>-0.1860641546312348</v>
      </c>
      <c r="AN143" s="1">
        <f t="shared" si="83"/>
        <v>816.5</v>
      </c>
      <c r="AO143" s="1">
        <f t="shared" si="73"/>
        <v>-0.29617174240277716</v>
      </c>
      <c r="AT143" s="1">
        <f t="shared" si="84"/>
        <v>1320</v>
      </c>
      <c r="AU143" s="1">
        <f t="shared" si="74"/>
        <v>-0.27587335857377132</v>
      </c>
      <c r="AZ143" s="1">
        <f t="shared" si="85"/>
        <v>1860</v>
      </c>
      <c r="BA143" s="1">
        <f t="shared" si="75"/>
        <v>-0.23012483596930478</v>
      </c>
      <c r="BF143" s="1">
        <f t="shared" si="86"/>
        <v>2361</v>
      </c>
      <c r="BG143" s="1">
        <f t="shared" si="76"/>
        <v>-0.2689344862619199</v>
      </c>
      <c r="BL143" s="1">
        <f t="shared" si="87"/>
        <v>2801</v>
      </c>
      <c r="BM143" s="1">
        <f t="shared" si="77"/>
        <v>-0.30198076326373435</v>
      </c>
      <c r="BR143" s="1">
        <f t="shared" si="88"/>
        <v>3385</v>
      </c>
      <c r="BS143" s="1">
        <f t="shared" si="78"/>
        <v>-0.23480817309824617</v>
      </c>
      <c r="BX143" s="1">
        <f t="shared" si="89"/>
        <v>4147</v>
      </c>
      <c r="BY143" s="1">
        <f t="shared" si="79"/>
        <v>-0.33399838583985525</v>
      </c>
    </row>
    <row r="144" spans="22:77">
      <c r="V144" s="1">
        <f t="shared" si="80"/>
        <v>60</v>
      </c>
      <c r="W144" s="1">
        <f t="shared" si="70"/>
        <v>-0.17214124560738184</v>
      </c>
      <c r="AB144" s="1">
        <f t="shared" si="81"/>
        <v>221</v>
      </c>
      <c r="AC144" s="1">
        <f t="shared" si="71"/>
        <v>-0.18103128646504452</v>
      </c>
      <c r="AH144" s="1">
        <f t="shared" si="82"/>
        <v>482</v>
      </c>
      <c r="AI144" s="1">
        <f t="shared" si="72"/>
        <v>-0.18517571393668347</v>
      </c>
      <c r="AN144" s="1">
        <f t="shared" si="83"/>
        <v>813</v>
      </c>
      <c r="AO144" s="1">
        <f t="shared" si="73"/>
        <v>-0.29482005653628446</v>
      </c>
      <c r="AT144" s="1">
        <f t="shared" si="84"/>
        <v>1314</v>
      </c>
      <c r="AU144" s="1">
        <f t="shared" si="74"/>
        <v>-0.27593989423816451</v>
      </c>
      <c r="AZ144" s="1">
        <f t="shared" si="85"/>
        <v>1855</v>
      </c>
      <c r="BA144" s="1">
        <f t="shared" si="75"/>
        <v>-0.229877236216216</v>
      </c>
      <c r="BF144" s="1">
        <f t="shared" si="86"/>
        <v>2356</v>
      </c>
      <c r="BG144" s="1">
        <f t="shared" si="76"/>
        <v>-0.26789403591663785</v>
      </c>
      <c r="BL144" s="1">
        <f t="shared" si="87"/>
        <v>2797</v>
      </c>
      <c r="BM144" s="1">
        <f t="shared" si="77"/>
        <v>-0.30202714497096989</v>
      </c>
      <c r="BR144" s="1">
        <f t="shared" si="88"/>
        <v>3378</v>
      </c>
      <c r="BS144" s="1">
        <f t="shared" si="78"/>
        <v>-0.23192941066589601</v>
      </c>
      <c r="BX144" s="1">
        <f t="shared" si="89"/>
        <v>4139</v>
      </c>
      <c r="BY144" s="1">
        <f t="shared" si="79"/>
        <v>-0.33371880957979777</v>
      </c>
    </row>
    <row r="145" spans="22:77">
      <c r="V145" s="1">
        <f t="shared" si="80"/>
        <v>59</v>
      </c>
      <c r="W145" s="1">
        <f t="shared" si="70"/>
        <v>-0.17175362682331677</v>
      </c>
      <c r="AB145" s="1">
        <f t="shared" si="81"/>
        <v>219</v>
      </c>
      <c r="AC145" s="1">
        <f t="shared" si="71"/>
        <v>-0.18061659050239559</v>
      </c>
      <c r="AH145" s="1">
        <f t="shared" si="82"/>
        <v>479</v>
      </c>
      <c r="AI145" s="1">
        <f t="shared" si="72"/>
        <v>-0.18432791754325739</v>
      </c>
      <c r="AN145" s="1">
        <f t="shared" si="83"/>
        <v>809.5</v>
      </c>
      <c r="AO145" s="1">
        <f t="shared" si="73"/>
        <v>-0.29348207925136782</v>
      </c>
      <c r="AT145" s="1">
        <f t="shared" si="84"/>
        <v>1308</v>
      </c>
      <c r="AU145" s="1">
        <f t="shared" si="74"/>
        <v>-0.27605556176818369</v>
      </c>
      <c r="AZ145" s="1">
        <f t="shared" si="85"/>
        <v>1850</v>
      </c>
      <c r="BA145" s="1">
        <f t="shared" si="75"/>
        <v>-0.22968864952467558</v>
      </c>
      <c r="BF145" s="1">
        <f t="shared" si="86"/>
        <v>2351</v>
      </c>
      <c r="BG145" s="1">
        <f t="shared" si="76"/>
        <v>-0.26689087327162936</v>
      </c>
      <c r="BL145" s="1">
        <f t="shared" si="87"/>
        <v>2793</v>
      </c>
      <c r="BM145" s="1">
        <f t="shared" si="77"/>
        <v>-0.30209017995105231</v>
      </c>
      <c r="BR145" s="1">
        <f t="shared" si="88"/>
        <v>3371</v>
      </c>
      <c r="BS145" s="1">
        <f t="shared" si="78"/>
        <v>-0.22916328073350375</v>
      </c>
      <c r="BX145" s="1">
        <f t="shared" si="89"/>
        <v>4131</v>
      </c>
      <c r="BY145" s="1">
        <f t="shared" si="79"/>
        <v>-0.33348861269878965</v>
      </c>
    </row>
    <row r="146" spans="22:77">
      <c r="V146" s="1">
        <f t="shared" si="80"/>
        <v>58</v>
      </c>
      <c r="W146" s="1">
        <f t="shared" si="70"/>
        <v>-0.17137166788208366</v>
      </c>
      <c r="AB146" s="1">
        <f t="shared" si="81"/>
        <v>217</v>
      </c>
      <c r="AC146" s="1">
        <f t="shared" si="71"/>
        <v>-0.18022136163133634</v>
      </c>
      <c r="AH146" s="1">
        <f t="shared" si="82"/>
        <v>476</v>
      </c>
      <c r="AI146" s="1">
        <f t="shared" si="72"/>
        <v>-0.18352132873390065</v>
      </c>
      <c r="AN146" s="1">
        <f t="shared" si="83"/>
        <v>806</v>
      </c>
      <c r="AO146" s="1">
        <f t="shared" si="73"/>
        <v>-0.29215799888902833</v>
      </c>
      <c r="AT146" s="1">
        <f t="shared" si="84"/>
        <v>1302</v>
      </c>
      <c r="AU146" s="1">
        <f t="shared" si="74"/>
        <v>-0.27622029944178028</v>
      </c>
      <c r="AZ146" s="1">
        <f t="shared" si="85"/>
        <v>1845</v>
      </c>
      <c r="BA146" s="1">
        <f t="shared" si="75"/>
        <v>-0.22955922133534365</v>
      </c>
      <c r="BF146" s="1">
        <f t="shared" si="86"/>
        <v>2346</v>
      </c>
      <c r="BG146" s="1">
        <f t="shared" si="76"/>
        <v>-0.26592542031352889</v>
      </c>
      <c r="BL146" s="1">
        <f t="shared" si="87"/>
        <v>2789</v>
      </c>
      <c r="BM146" s="1">
        <f t="shared" si="77"/>
        <v>-0.30216985778197558</v>
      </c>
      <c r="BR146" s="1">
        <f t="shared" si="88"/>
        <v>3364</v>
      </c>
      <c r="BS146" s="1">
        <f t="shared" si="78"/>
        <v>-0.22651390965650289</v>
      </c>
      <c r="BX146" s="1">
        <f t="shared" si="89"/>
        <v>4123</v>
      </c>
      <c r="BY146" s="1">
        <f t="shared" si="79"/>
        <v>-0.33330789750746503</v>
      </c>
    </row>
    <row r="147" spans="22:77">
      <c r="V147" s="1">
        <f t="shared" si="80"/>
        <v>57</v>
      </c>
      <c r="W147" s="1">
        <f t="shared" si="70"/>
        <v>-0.17099540671150501</v>
      </c>
      <c r="AB147" s="1">
        <f t="shared" si="81"/>
        <v>215</v>
      </c>
      <c r="AC147" s="1">
        <f t="shared" si="71"/>
        <v>-0.17984572819452116</v>
      </c>
      <c r="AH147" s="1">
        <f t="shared" si="82"/>
        <v>473</v>
      </c>
      <c r="AI147" s="1">
        <f t="shared" si="72"/>
        <v>-0.18275649311372782</v>
      </c>
      <c r="AN147" s="1">
        <f t="shared" si="83"/>
        <v>802.5</v>
      </c>
      <c r="AO147" s="1">
        <f t="shared" si="73"/>
        <v>-0.29084800524580529</v>
      </c>
      <c r="AT147" s="1">
        <f t="shared" si="84"/>
        <v>1296</v>
      </c>
      <c r="AU147" s="1">
        <f t="shared" si="74"/>
        <v>-0.27643401953060559</v>
      </c>
      <c r="AZ147" s="1">
        <f t="shared" si="85"/>
        <v>1840</v>
      </c>
      <c r="BA147" s="1">
        <f t="shared" si="75"/>
        <v>-0.22948905174161593</v>
      </c>
      <c r="BF147" s="1">
        <f t="shared" si="86"/>
        <v>2341</v>
      </c>
      <c r="BG147" s="1">
        <f t="shared" si="76"/>
        <v>-0.26499808919953943</v>
      </c>
      <c r="BL147" s="1">
        <f t="shared" si="87"/>
        <v>2785</v>
      </c>
      <c r="BM147" s="1">
        <f t="shared" si="77"/>
        <v>-0.30226616530249589</v>
      </c>
      <c r="BR147" s="1">
        <f t="shared" si="88"/>
        <v>3357</v>
      </c>
      <c r="BS147" s="1">
        <f t="shared" si="78"/>
        <v>-0.22398544065591627</v>
      </c>
      <c r="BX147" s="1">
        <f t="shared" si="89"/>
        <v>4115</v>
      </c>
      <c r="BY147" s="1">
        <f t="shared" si="79"/>
        <v>-0.33317674452249468</v>
      </c>
    </row>
    <row r="148" spans="22:77">
      <c r="V148" s="1">
        <f t="shared" si="80"/>
        <v>56</v>
      </c>
      <c r="W148" s="1">
        <f t="shared" si="70"/>
        <v>-0.17062488100567472</v>
      </c>
      <c r="AB148" s="1">
        <f t="shared" si="81"/>
        <v>213</v>
      </c>
      <c r="AC148" s="1">
        <f t="shared" si="71"/>
        <v>-0.17948981321903495</v>
      </c>
      <c r="AH148" s="1">
        <f t="shared" si="82"/>
        <v>470</v>
      </c>
      <c r="AI148" s="1">
        <f t="shared" si="72"/>
        <v>-0.18203393697535833</v>
      </c>
      <c r="AN148" s="1">
        <f t="shared" si="83"/>
        <v>799</v>
      </c>
      <c r="AO148" s="1">
        <f t="shared" si="73"/>
        <v>-0.28955228951533729</v>
      </c>
      <c r="AT148" s="1">
        <f t="shared" si="84"/>
        <v>1290</v>
      </c>
      <c r="AU148" s="1">
        <f t="shared" si="74"/>
        <v>-0.27669660853282785</v>
      </c>
      <c r="AZ148" s="1">
        <f t="shared" si="85"/>
        <v>1835</v>
      </c>
      <c r="BA148" s="1">
        <f t="shared" si="75"/>
        <v>-0.22947819510358633</v>
      </c>
      <c r="BF148" s="1">
        <f t="shared" si="86"/>
        <v>2336</v>
      </c>
      <c r="BG148" s="1">
        <f t="shared" si="76"/>
        <v>-0.26410928148615509</v>
      </c>
      <c r="BL148" s="1">
        <f t="shared" si="87"/>
        <v>2781</v>
      </c>
      <c r="BM148" s="1">
        <f t="shared" si="77"/>
        <v>-0.30237908662298124</v>
      </c>
      <c r="BR148" s="1">
        <f t="shared" si="88"/>
        <v>3350</v>
      </c>
      <c r="BS148" s="1">
        <f t="shared" si="78"/>
        <v>-0.22158201260570445</v>
      </c>
      <c r="BX148" s="1">
        <f t="shared" si="89"/>
        <v>4107</v>
      </c>
      <c r="BY148" s="1">
        <f t="shared" si="79"/>
        <v>-0.33309521228778738</v>
      </c>
    </row>
    <row r="149" spans="22:77">
      <c r="V149" s="1">
        <f t="shared" si="80"/>
        <v>55</v>
      </c>
      <c r="W149" s="1">
        <f t="shared" si="70"/>
        <v>-0.17026012820971947</v>
      </c>
      <c r="AB149" s="1">
        <f t="shared" si="81"/>
        <v>211</v>
      </c>
      <c r="AC149" s="1">
        <f t="shared" si="71"/>
        <v>-0.17915373422569886</v>
      </c>
      <c r="AH149" s="1">
        <f t="shared" si="82"/>
        <v>467</v>
      </c>
      <c r="AI149" s="1">
        <f t="shared" si="72"/>
        <v>-0.18135416567263762</v>
      </c>
      <c r="AN149" s="1">
        <f t="shared" si="83"/>
        <v>795.5</v>
      </c>
      <c r="AO149" s="1">
        <f t="shared" si="73"/>
        <v>-0.28827104422603844</v>
      </c>
      <c r="AT149" s="1">
        <f t="shared" si="84"/>
        <v>1284</v>
      </c>
      <c r="AU149" s="1">
        <f t="shared" si="74"/>
        <v>-0.2770079274729732</v>
      </c>
      <c r="AZ149" s="1">
        <f t="shared" si="85"/>
        <v>1830</v>
      </c>
      <c r="BA149" s="1">
        <f t="shared" si="75"/>
        <v>-0.22952665983778425</v>
      </c>
      <c r="BF149" s="1">
        <f t="shared" si="86"/>
        <v>2331</v>
      </c>
      <c r="BG149" s="1">
        <f t="shared" si="76"/>
        <v>-0.26325938735799181</v>
      </c>
      <c r="BL149" s="1">
        <f t="shared" si="87"/>
        <v>2777</v>
      </c>
      <c r="BM149" s="1">
        <f t="shared" si="77"/>
        <v>-0.30250860313848482</v>
      </c>
      <c r="BR149" s="1">
        <f t="shared" si="88"/>
        <v>3343</v>
      </c>
      <c r="BS149" s="1">
        <f t="shared" si="78"/>
        <v>-0.21930773657484826</v>
      </c>
      <c r="BX149" s="1">
        <f t="shared" si="89"/>
        <v>4099</v>
      </c>
      <c r="BY149" s="1">
        <f t="shared" si="79"/>
        <v>-0.33306333724407727</v>
      </c>
    </row>
    <row r="150" spans="22:77">
      <c r="V150" s="1">
        <f t="shared" si="80"/>
        <v>54</v>
      </c>
      <c r="W150" s="1">
        <f t="shared" si="70"/>
        <v>-0.16990118550440245</v>
      </c>
      <c r="AB150" s="1">
        <f t="shared" si="81"/>
        <v>209</v>
      </c>
      <c r="AC150" s="1">
        <f t="shared" si="71"/>
        <v>-0.17883760304433305</v>
      </c>
      <c r="AH150" s="1">
        <f t="shared" si="82"/>
        <v>464</v>
      </c>
      <c r="AI150" s="1">
        <f t="shared" si="72"/>
        <v>-0.18071766201297904</v>
      </c>
      <c r="AN150" s="1">
        <f t="shared" si="83"/>
        <v>792</v>
      </c>
      <c r="AO150" s="1">
        <f t="shared" si="73"/>
        <v>-0.28700446317479927</v>
      </c>
      <c r="AT150" s="1">
        <f t="shared" si="84"/>
        <v>1278</v>
      </c>
      <c r="AU150" s="1">
        <f t="shared" si="74"/>
        <v>-0.27736781226695378</v>
      </c>
      <c r="AZ150" s="1">
        <f t="shared" si="85"/>
        <v>1825</v>
      </c>
      <c r="BA150" s="1">
        <f t="shared" si="75"/>
        <v>-0.22963440838458196</v>
      </c>
      <c r="BF150" s="1">
        <f t="shared" si="86"/>
        <v>2326</v>
      </c>
      <c r="BG150" s="1">
        <f t="shared" si="76"/>
        <v>-0.26244878485968126</v>
      </c>
      <c r="BL150" s="1">
        <f t="shared" si="87"/>
        <v>2773</v>
      </c>
      <c r="BM150" s="1">
        <f t="shared" si="77"/>
        <v>-0.30265469354401631</v>
      </c>
      <c r="BR150" s="1">
        <f t="shared" si="88"/>
        <v>3336</v>
      </c>
      <c r="BS150" s="1">
        <f t="shared" si="78"/>
        <v>-0.21716667023139261</v>
      </c>
      <c r="BX150" s="1">
        <f t="shared" si="89"/>
        <v>4091</v>
      </c>
      <c r="BY150" s="1">
        <f t="shared" si="79"/>
        <v>-0.33308113364757735</v>
      </c>
    </row>
    <row r="151" spans="22:77">
      <c r="V151" s="1">
        <f t="shared" si="80"/>
        <v>53</v>
      </c>
      <c r="W151" s="1">
        <f t="shared" si="70"/>
        <v>-0.16954808979057961</v>
      </c>
      <c r="AB151" s="1">
        <f t="shared" si="81"/>
        <v>207</v>
      </c>
      <c r="AC151" s="1">
        <f t="shared" si="71"/>
        <v>-0.1785415256356189</v>
      </c>
      <c r="AH151" s="1">
        <f t="shared" si="82"/>
        <v>461</v>
      </c>
      <c r="AI151" s="1">
        <f t="shared" si="72"/>
        <v>-0.18012488467895058</v>
      </c>
      <c r="AN151" s="1">
        <f t="shared" si="83"/>
        <v>788.5</v>
      </c>
      <c r="AO151" s="1">
        <f t="shared" si="73"/>
        <v>-0.28575274135662454</v>
      </c>
      <c r="AT151" s="1">
        <f t="shared" si="84"/>
        <v>1272</v>
      </c>
      <c r="AU151" s="1">
        <f t="shared" si="74"/>
        <v>-0.27777607415006339</v>
      </c>
      <c r="AZ151" s="1">
        <f t="shared" si="85"/>
        <v>1820</v>
      </c>
      <c r="BA151" s="1">
        <f t="shared" si="75"/>
        <v>-0.22980135735356469</v>
      </c>
      <c r="BF151" s="1">
        <f t="shared" si="86"/>
        <v>2321</v>
      </c>
      <c r="BG151" s="1">
        <f t="shared" si="76"/>
        <v>-0.26167783913390014</v>
      </c>
      <c r="BL151" s="1">
        <f t="shared" si="87"/>
        <v>2769</v>
      </c>
      <c r="BM151" s="1">
        <f t="shared" si="77"/>
        <v>-0.30281733385198378</v>
      </c>
      <c r="BR151" s="1">
        <f t="shared" si="88"/>
        <v>3329</v>
      </c>
      <c r="BS151" s="1">
        <f t="shared" si="78"/>
        <v>-0.21516279028637067</v>
      </c>
      <c r="BX151" s="1">
        <f t="shared" si="89"/>
        <v>4083</v>
      </c>
      <c r="BY151" s="1">
        <f t="shared" si="79"/>
        <v>-0.33314859353811788</v>
      </c>
    </row>
    <row r="152" spans="22:77">
      <c r="V152" s="1">
        <f t="shared" si="80"/>
        <v>52</v>
      </c>
      <c r="W152" s="1">
        <f t="shared" si="70"/>
        <v>-0.1692008776735196</v>
      </c>
      <c r="AB152" s="1">
        <f t="shared" si="81"/>
        <v>205</v>
      </c>
      <c r="AC152" s="1">
        <f t="shared" si="71"/>
        <v>-0.17826560192019122</v>
      </c>
      <c r="AH152" s="1">
        <f t="shared" si="82"/>
        <v>458</v>
      </c>
      <c r="AI152" s="1">
        <f t="shared" si="72"/>
        <v>-0.17957626669001181</v>
      </c>
      <c r="AN152" s="1">
        <f t="shared" si="83"/>
        <v>785</v>
      </c>
      <c r="AO152" s="1">
        <f t="shared" si="73"/>
        <v>-0.28451607489012709</v>
      </c>
      <c r="AT152" s="1">
        <f t="shared" si="84"/>
        <v>1266</v>
      </c>
      <c r="AU152" s="1">
        <f t="shared" si="74"/>
        <v>-0.278232500165362</v>
      </c>
      <c r="AZ152" s="1">
        <f t="shared" si="85"/>
        <v>1815</v>
      </c>
      <c r="BA152" s="1">
        <f t="shared" si="75"/>
        <v>-0.23002737784555402</v>
      </c>
      <c r="BF152" s="1">
        <f t="shared" si="86"/>
        <v>2316</v>
      </c>
      <c r="BG152" s="1">
        <f t="shared" si="76"/>
        <v>-0.2609469016687061</v>
      </c>
      <c r="BL152" s="1">
        <f t="shared" si="87"/>
        <v>2765</v>
      </c>
      <c r="BM152" s="1">
        <f t="shared" si="77"/>
        <v>-0.30299649741177115</v>
      </c>
      <c r="BR152" s="1">
        <f t="shared" si="88"/>
        <v>3322</v>
      </c>
      <c r="BS152" s="1">
        <f t="shared" si="78"/>
        <v>-0.21329996323220948</v>
      </c>
      <c r="BX152" s="1">
        <f t="shared" si="89"/>
        <v>4075</v>
      </c>
      <c r="BY152" s="1">
        <f t="shared" si="79"/>
        <v>-0.33326568675693918</v>
      </c>
    </row>
    <row r="153" spans="22:77">
      <c r="V153" s="1">
        <f t="shared" si="80"/>
        <v>51</v>
      </c>
      <c r="W153" s="1">
        <f t="shared" si="70"/>
        <v>-0.16885958544709873</v>
      </c>
      <c r="AB153" s="1">
        <f t="shared" si="81"/>
        <v>203</v>
      </c>
      <c r="AC153" s="1">
        <f t="shared" si="71"/>
        <v>-0.17800992561557802</v>
      </c>
      <c r="AH153" s="1">
        <f t="shared" si="82"/>
        <v>455</v>
      </c>
      <c r="AI153" s="1">
        <f t="shared" si="72"/>
        <v>-0.17907221391547129</v>
      </c>
      <c r="AN153" s="1">
        <f t="shared" si="83"/>
        <v>781.5</v>
      </c>
      <c r="AO153" s="1">
        <f t="shared" si="73"/>
        <v>-0.28329466093880074</v>
      </c>
      <c r="AT153" s="1">
        <f t="shared" si="84"/>
        <v>1260</v>
      </c>
      <c r="AU153" s="1">
        <f t="shared" si="74"/>
        <v>-0.27873685370954454</v>
      </c>
      <c r="AZ153" s="1">
        <f t="shared" si="85"/>
        <v>1810</v>
      </c>
      <c r="BA153" s="1">
        <f t="shared" si="75"/>
        <v>-0.23031229594838953</v>
      </c>
      <c r="BF153" s="1">
        <f t="shared" si="86"/>
        <v>2311</v>
      </c>
      <c r="BG153" s="1">
        <f t="shared" si="76"/>
        <v>-0.26025630955743123</v>
      </c>
      <c r="BL153" s="1">
        <f t="shared" si="87"/>
        <v>2761</v>
      </c>
      <c r="BM153" s="1">
        <f t="shared" si="77"/>
        <v>-0.30319215493141527</v>
      </c>
      <c r="BR153" s="1">
        <f t="shared" si="88"/>
        <v>3315</v>
      </c>
      <c r="BS153" s="1">
        <f t="shared" si="78"/>
        <v>-0.21158191471041674</v>
      </c>
      <c r="BX153" s="1">
        <f t="shared" si="89"/>
        <v>4067</v>
      </c>
      <c r="BY153" s="1">
        <f t="shared" si="79"/>
        <v>-0.33343236101404439</v>
      </c>
    </row>
    <row r="154" spans="22:77">
      <c r="V154" s="1">
        <f t="shared" si="80"/>
        <v>50</v>
      </c>
      <c r="W154" s="1">
        <f t="shared" si="70"/>
        <v>-0.1685242490778836</v>
      </c>
      <c r="AB154" s="1">
        <f t="shared" si="81"/>
        <v>201</v>
      </c>
      <c r="AC154" s="1">
        <f t="shared" si="71"/>
        <v>-0.1777745840815862</v>
      </c>
      <c r="AH154" s="1">
        <f t="shared" si="82"/>
        <v>452</v>
      </c>
      <c r="AI154" s="1">
        <f t="shared" si="72"/>
        <v>-0.17861310364976993</v>
      </c>
      <c r="AN154" s="1">
        <f t="shared" si="83"/>
        <v>778</v>
      </c>
      <c r="AO154" s="1">
        <f t="shared" si="73"/>
        <v>-0.28208869762800298</v>
      </c>
      <c r="AT154" s="1">
        <f t="shared" si="84"/>
        <v>1254</v>
      </c>
      <c r="AU154" s="1">
        <f t="shared" si="74"/>
        <v>-0.27928887513308709</v>
      </c>
      <c r="AZ154" s="1">
        <f t="shared" si="85"/>
        <v>1805</v>
      </c>
      <c r="BA154" s="1">
        <f t="shared" si="75"/>
        <v>-0.23065589340203865</v>
      </c>
      <c r="BF154" s="1">
        <f t="shared" si="86"/>
        <v>2306</v>
      </c>
      <c r="BG154" s="1">
        <f t="shared" si="76"/>
        <v>-0.25960638477444181</v>
      </c>
      <c r="BL154" s="1">
        <f t="shared" si="87"/>
        <v>2757</v>
      </c>
      <c r="BM154" s="1">
        <f t="shared" si="77"/>
        <v>-0.30340427450134155</v>
      </c>
      <c r="BR154" s="1">
        <f t="shared" si="88"/>
        <v>3308</v>
      </c>
      <c r="BS154" s="1">
        <f t="shared" si="78"/>
        <v>-0.21001219792385661</v>
      </c>
      <c r="BX154" s="1">
        <f t="shared" si="89"/>
        <v>4059</v>
      </c>
      <c r="BY154" s="1">
        <f t="shared" si="79"/>
        <v>-0.33364854200476168</v>
      </c>
    </row>
    <row r="155" spans="22:77">
      <c r="V155" s="1">
        <f t="shared" si="80"/>
        <v>49</v>
      </c>
      <c r="W155" s="1">
        <f t="shared" si="70"/>
        <v>-0.16819490418911293</v>
      </c>
      <c r="AB155" s="1">
        <f t="shared" si="81"/>
        <v>199</v>
      </c>
      <c r="AC155" s="1">
        <f t="shared" si="71"/>
        <v>-0.17755965817471075</v>
      </c>
      <c r="AH155" s="1">
        <f t="shared" si="82"/>
        <v>449</v>
      </c>
      <c r="AI155" s="1">
        <f t="shared" si="72"/>
        <v>-0.17819928326109416</v>
      </c>
      <c r="AN155" s="1">
        <f t="shared" si="83"/>
        <v>774.5</v>
      </c>
      <c r="AO155" s="1">
        <f t="shared" si="73"/>
        <v>-0.2808983839575851</v>
      </c>
      <c r="AT155" s="1">
        <f t="shared" si="84"/>
        <v>1248</v>
      </c>
      <c r="AU155" s="1">
        <f t="shared" si="74"/>
        <v>-0.27988828239119878</v>
      </c>
      <c r="AZ155" s="1">
        <f t="shared" si="85"/>
        <v>1800</v>
      </c>
      <c r="BA155" s="1">
        <f t="shared" si="75"/>
        <v>-0.23105790842713742</v>
      </c>
      <c r="BF155" s="1">
        <f t="shared" si="86"/>
        <v>2301</v>
      </c>
      <c r="BG155" s="1">
        <f t="shared" si="76"/>
        <v>-0.25899743347010912</v>
      </c>
      <c r="BL155" s="1">
        <f t="shared" si="87"/>
        <v>2753</v>
      </c>
      <c r="BM155" s="1">
        <f t="shared" si="77"/>
        <v>-0.30363282162011374</v>
      </c>
      <c r="BR155" s="1">
        <f t="shared" si="88"/>
        <v>3301</v>
      </c>
      <c r="BS155" s="1">
        <f t="shared" si="78"/>
        <v>-0.20859416158586769</v>
      </c>
      <c r="BX155" s="1">
        <f t="shared" si="89"/>
        <v>4051</v>
      </c>
      <c r="BY155" s="1">
        <f t="shared" si="79"/>
        <v>-0.33391413357491145</v>
      </c>
    </row>
    <row r="156" spans="22:77">
      <c r="V156" s="1">
        <f t="shared" si="80"/>
        <v>48</v>
      </c>
      <c r="W156" s="1">
        <f t="shared" si="70"/>
        <v>-0.16787158604459249</v>
      </c>
      <c r="AB156" s="1">
        <f t="shared" si="81"/>
        <v>197</v>
      </c>
      <c r="AC156" s="1">
        <f t="shared" si="71"/>
        <v>-0.17736522211211841</v>
      </c>
      <c r="AH156" s="1">
        <f t="shared" si="82"/>
        <v>446</v>
      </c>
      <c r="AI156" s="1">
        <f t="shared" si="72"/>
        <v>-0.17783106892408021</v>
      </c>
      <c r="AN156" s="1">
        <f t="shared" si="83"/>
        <v>771</v>
      </c>
      <c r="AO156" s="1">
        <f t="shared" si="73"/>
        <v>-0.27972391971011362</v>
      </c>
      <c r="AT156" s="1">
        <f t="shared" si="84"/>
        <v>1242</v>
      </c>
      <c r="AU156" s="1">
        <f t="shared" si="74"/>
        <v>-0.28053477174187691</v>
      </c>
      <c r="AZ156" s="1">
        <f t="shared" si="85"/>
        <v>1795</v>
      </c>
      <c r="BA156" s="1">
        <f t="shared" si="75"/>
        <v>-0.23151803670969345</v>
      </c>
      <c r="BF156" s="1">
        <f t="shared" si="86"/>
        <v>2296</v>
      </c>
      <c r="BG156" s="1">
        <f t="shared" si="76"/>
        <v>-0.25842974528834267</v>
      </c>
      <c r="BL156" s="1">
        <f t="shared" si="87"/>
        <v>2749</v>
      </c>
      <c r="BM156" s="1">
        <f t="shared" si="77"/>
        <v>-0.3038777592221491</v>
      </c>
      <c r="BR156" s="1">
        <f t="shared" si="88"/>
        <v>3294</v>
      </c>
      <c r="BS156" s="1">
        <f t="shared" si="78"/>
        <v>-0.20733091796746561</v>
      </c>
      <c r="BX156" s="1">
        <f t="shared" si="89"/>
        <v>4043</v>
      </c>
      <c r="BY156" s="1">
        <f t="shared" si="79"/>
        <v>-0.33422901793372445</v>
      </c>
    </row>
    <row r="157" spans="22:77">
      <c r="V157" s="1">
        <f t="shared" si="80"/>
        <v>47</v>
      </c>
      <c r="W157" s="1">
        <f t="shared" si="70"/>
        <v>-0.16755432953251601</v>
      </c>
      <c r="AB157" s="1">
        <f t="shared" si="81"/>
        <v>195</v>
      </c>
      <c r="AC157" s="1">
        <f t="shared" si="71"/>
        <v>-0.17719134334572861</v>
      </c>
      <c r="AH157" s="1">
        <f t="shared" si="82"/>
        <v>443</v>
      </c>
      <c r="AI157" s="1">
        <f t="shared" si="72"/>
        <v>-0.17750874444698028</v>
      </c>
      <c r="AN157" s="1">
        <f t="shared" si="83"/>
        <v>767.5</v>
      </c>
      <c r="AO157" s="1">
        <f t="shared" si="73"/>
        <v>-0.27856550535463731</v>
      </c>
      <c r="AT157" s="1">
        <f t="shared" si="84"/>
        <v>1236</v>
      </c>
      <c r="AU157" s="1">
        <f t="shared" si="74"/>
        <v>-0.2812280184871695</v>
      </c>
      <c r="AZ157" s="1">
        <f t="shared" si="85"/>
        <v>1790</v>
      </c>
      <c r="BA157" s="1">
        <f t="shared" si="75"/>
        <v>-0.23203593253342311</v>
      </c>
      <c r="BF157" s="1">
        <f t="shared" si="86"/>
        <v>2291</v>
      </c>
      <c r="BG157" s="1">
        <f t="shared" si="76"/>
        <v>-0.25790359271002361</v>
      </c>
      <c r="BL157" s="1">
        <f t="shared" si="87"/>
        <v>2745</v>
      </c>
      <c r="BM157" s="1">
        <f t="shared" si="77"/>
        <v>-0.30413904770734923</v>
      </c>
      <c r="BR157" s="1">
        <f t="shared" si="88"/>
        <v>3287</v>
      </c>
      <c r="BS157" s="1">
        <f t="shared" si="78"/>
        <v>-0.20622531166026095</v>
      </c>
      <c r="BX157" s="1">
        <f t="shared" si="89"/>
        <v>4035</v>
      </c>
      <c r="BY157" s="1">
        <f t="shared" si="79"/>
        <v>-0.33459305591341471</v>
      </c>
    </row>
    <row r="158" spans="22:77">
      <c r="V158" s="1">
        <f t="shared" si="80"/>
        <v>46</v>
      </c>
      <c r="W158" s="1">
        <f t="shared" si="70"/>
        <v>-0.1672431691492263</v>
      </c>
      <c r="AB158" s="1">
        <f t="shared" si="81"/>
        <v>193</v>
      </c>
      <c r="AC158" s="1">
        <f t="shared" si="71"/>
        <v>-0.17703808244688057</v>
      </c>
      <c r="AH158" s="1">
        <f t="shared" si="82"/>
        <v>440</v>
      </c>
      <c r="AI158" s="1">
        <f t="shared" si="72"/>
        <v>-0.1772325602031263</v>
      </c>
      <c r="AN158" s="1">
        <f t="shared" si="83"/>
        <v>764</v>
      </c>
      <c r="AO158" s="1">
        <f t="shared" si="73"/>
        <v>-0.2774233419459618</v>
      </c>
      <c r="AT158" s="1">
        <f t="shared" si="84"/>
        <v>1230</v>
      </c>
      <c r="AU158" s="1">
        <f t="shared" si="74"/>
        <v>-0.28196767775359244</v>
      </c>
      <c r="AZ158" s="1">
        <f t="shared" si="85"/>
        <v>1785</v>
      </c>
      <c r="BA158" s="1">
        <f t="shared" si="75"/>
        <v>-0.23261121005006688</v>
      </c>
      <c r="BF158" s="1">
        <f t="shared" si="86"/>
        <v>2286</v>
      </c>
      <c r="BG158" s="1">
        <f t="shared" si="76"/>
        <v>-0.25741923042563047</v>
      </c>
      <c r="BL158" s="1">
        <f t="shared" si="87"/>
        <v>2741</v>
      </c>
      <c r="BM158" s="1">
        <f t="shared" si="77"/>
        <v>-0.30441664497259074</v>
      </c>
      <c r="BR158" s="1">
        <f t="shared" si="88"/>
        <v>3280</v>
      </c>
      <c r="BS158" s="1">
        <f t="shared" si="78"/>
        <v>-0.20527988971190156</v>
      </c>
      <c r="BX158" s="1">
        <f t="shared" si="89"/>
        <v>4027</v>
      </c>
      <c r="BY158" s="1">
        <f t="shared" si="79"/>
        <v>-0.33500608727408293</v>
      </c>
    </row>
    <row r="159" spans="22:77">
      <c r="V159" s="1">
        <f t="shared" si="80"/>
        <v>45</v>
      </c>
      <c r="W159" s="1">
        <f t="shared" si="70"/>
        <v>-0.16693813898293069</v>
      </c>
      <c r="AB159" s="1">
        <f t="shared" si="81"/>
        <v>191</v>
      </c>
      <c r="AC159" s="1">
        <f t="shared" si="71"/>
        <v>-0.17690549300204017</v>
      </c>
      <c r="AH159" s="1">
        <f t="shared" si="82"/>
        <v>437</v>
      </c>
      <c r="AI159" s="1">
        <f t="shared" si="72"/>
        <v>-0.17700273217584897</v>
      </c>
      <c r="AN159" s="1">
        <f t="shared" si="83"/>
        <v>760.5</v>
      </c>
      <c r="AO159" s="1">
        <f t="shared" si="73"/>
        <v>-0.27629763101940413</v>
      </c>
      <c r="AT159" s="1">
        <f t="shared" si="84"/>
        <v>1224</v>
      </c>
      <c r="AU159" s="1">
        <f t="shared" si="74"/>
        <v>-0.28275338530753075</v>
      </c>
      <c r="AZ159" s="1">
        <f t="shared" si="85"/>
        <v>1780</v>
      </c>
      <c r="BA159" s="1">
        <f t="shared" si="75"/>
        <v>-0.23324344467704577</v>
      </c>
      <c r="BF159" s="1">
        <f t="shared" si="86"/>
        <v>2281</v>
      </c>
      <c r="BG159" s="1">
        <f t="shared" si="76"/>
        <v>-0.25697689474027796</v>
      </c>
      <c r="BL159" s="1">
        <f t="shared" si="87"/>
        <v>2737</v>
      </c>
      <c r="BM159" s="1">
        <f t="shared" si="77"/>
        <v>-0.30471050644501857</v>
      </c>
      <c r="BR159" s="1">
        <f t="shared" si="88"/>
        <v>3273</v>
      </c>
      <c r="BS159" s="1">
        <f t="shared" si="78"/>
        <v>-0.20449687380864306</v>
      </c>
      <c r="BX159" s="1">
        <f t="shared" si="89"/>
        <v>4019</v>
      </c>
      <c r="BY159" s="1">
        <f t="shared" si="79"/>
        <v>-0.33546793105240474</v>
      </c>
    </row>
    <row r="160" spans="22:77">
      <c r="V160" s="1">
        <f t="shared" si="80"/>
        <v>44</v>
      </c>
      <c r="W160" s="1">
        <f t="shared" si="70"/>
        <v>-0.16663927269738568</v>
      </c>
      <c r="AB160" s="1">
        <f t="shared" si="81"/>
        <v>189</v>
      </c>
      <c r="AC160" s="1">
        <f t="shared" si="71"/>
        <v>-0.17679362151996067</v>
      </c>
      <c r="AH160" s="1">
        <f t="shared" si="82"/>
        <v>434</v>
      </c>
      <c r="AI160" s="1">
        <f t="shared" si="72"/>
        <v>-0.1768194411251911</v>
      </c>
      <c r="AN160" s="1">
        <f t="shared" si="83"/>
        <v>757</v>
      </c>
      <c r="AO160" s="1">
        <f t="shared" si="73"/>
        <v>-0.27518857448101058</v>
      </c>
      <c r="AT160" s="1">
        <f t="shared" si="84"/>
        <v>1218</v>
      </c>
      <c r="AU160" s="1">
        <f t="shared" si="74"/>
        <v>-0.28358475840137354</v>
      </c>
      <c r="AZ160" s="1">
        <f t="shared" si="85"/>
        <v>1775</v>
      </c>
      <c r="BA160" s="1">
        <f t="shared" si="75"/>
        <v>-0.23393217461099422</v>
      </c>
      <c r="BF160" s="1">
        <f t="shared" si="86"/>
        <v>2276</v>
      </c>
      <c r="BG160" s="1">
        <f t="shared" si="76"/>
        <v>-0.25657680301429042</v>
      </c>
      <c r="BL160" s="1">
        <f t="shared" si="87"/>
        <v>2733</v>
      </c>
      <c r="BM160" s="1">
        <f t="shared" si="77"/>
        <v>-0.30502058511708235</v>
      </c>
      <c r="BR160" s="1">
        <f t="shared" si="88"/>
        <v>3266</v>
      </c>
      <c r="BS160" s="1">
        <f t="shared" si="78"/>
        <v>-0.20387813517271694</v>
      </c>
      <c r="BX160" s="1">
        <f t="shared" si="89"/>
        <v>4011</v>
      </c>
      <c r="BY160" s="1">
        <f t="shared" si="79"/>
        <v>-0.33597838595235402</v>
      </c>
    </row>
    <row r="161" spans="22:77">
      <c r="V161" s="1">
        <f t="shared" si="80"/>
        <v>43</v>
      </c>
      <c r="W161" s="1">
        <f t="shared" si="70"/>
        <v>-0.16634660351556582</v>
      </c>
      <c r="AB161" s="1">
        <f t="shared" si="81"/>
        <v>187</v>
      </c>
      <c r="AC161" s="1">
        <f t="shared" si="71"/>
        <v>-0.17670250735066872</v>
      </c>
      <c r="AH161" s="1">
        <f t="shared" si="82"/>
        <v>431</v>
      </c>
      <c r="AI161" s="1">
        <f t="shared" si="72"/>
        <v>-0.17668283188381262</v>
      </c>
      <c r="AN161" s="1">
        <f t="shared" si="83"/>
        <v>753.5</v>
      </c>
      <c r="AO161" s="1">
        <f t="shared" si="73"/>
        <v>-0.2740963744932316</v>
      </c>
      <c r="AT161" s="1">
        <f t="shared" si="84"/>
        <v>1212</v>
      </c>
      <c r="AU161" s="1">
        <f t="shared" si="74"/>
        <v>-0.2844613966460881</v>
      </c>
      <c r="AZ161" s="1">
        <f t="shared" si="85"/>
        <v>1770</v>
      </c>
      <c r="BA161" s="1">
        <f t="shared" si="75"/>
        <v>-0.23467690244504247</v>
      </c>
      <c r="BF161" s="1">
        <f t="shared" si="86"/>
        <v>2271</v>
      </c>
      <c r="BG161" s="1">
        <f t="shared" si="76"/>
        <v>-0.25621915314230137</v>
      </c>
      <c r="BL161" s="1">
        <f t="shared" si="87"/>
        <v>2729</v>
      </c>
      <c r="BM161" s="1">
        <f t="shared" si="77"/>
        <v>-0.30534683158325243</v>
      </c>
      <c r="BR161" s="1">
        <f t="shared" si="88"/>
        <v>3259</v>
      </c>
      <c r="BS161" s="1">
        <f t="shared" si="78"/>
        <v>-0.20342517280838204</v>
      </c>
      <c r="BX161" s="1">
        <f t="shared" si="89"/>
        <v>4003</v>
      </c>
      <c r="BY161" s="1">
        <f t="shared" si="79"/>
        <v>-0.33653723077602327</v>
      </c>
    </row>
    <row r="162" spans="22:77">
      <c r="V162" s="1">
        <f t="shared" si="80"/>
        <v>42</v>
      </c>
      <c r="W162" s="1">
        <f t="shared" si="70"/>
        <v>-0.16606016420333286</v>
      </c>
      <c r="AB162" s="1">
        <f t="shared" si="81"/>
        <v>185</v>
      </c>
      <c r="AC162" s="1">
        <f t="shared" si="71"/>
        <v>-0.17663218261660296</v>
      </c>
      <c r="AH162" s="1">
        <f t="shared" si="82"/>
        <v>428</v>
      </c>
      <c r="AI162" s="1">
        <f t="shared" si="72"/>
        <v>-0.17659301278842077</v>
      </c>
      <c r="AN162" s="1">
        <f t="shared" si="83"/>
        <v>750</v>
      </c>
      <c r="AO162" s="1">
        <f t="shared" si="73"/>
        <v>-0.27302123335605999</v>
      </c>
      <c r="AT162" s="1">
        <f t="shared" si="84"/>
        <v>1206</v>
      </c>
      <c r="AU162" s="1">
        <f t="shared" si="74"/>
        <v>-0.28538288290593389</v>
      </c>
      <c r="AZ162" s="1">
        <f t="shared" si="85"/>
        <v>1765</v>
      </c>
      <c r="BA162" s="1">
        <f t="shared" si="75"/>
        <v>-0.23547709687722931</v>
      </c>
      <c r="BF162" s="1">
        <f t="shared" si="86"/>
        <v>2266</v>
      </c>
      <c r="BG162" s="1">
        <f t="shared" si="76"/>
        <v>-0.25590412307371707</v>
      </c>
      <c r="BL162" s="1">
        <f t="shared" si="87"/>
        <v>2725</v>
      </c>
      <c r="BM162" s="1">
        <f t="shared" si="77"/>
        <v>-0.3056891940783501</v>
      </c>
      <c r="BR162" s="1">
        <f t="shared" si="88"/>
        <v>3252</v>
      </c>
      <c r="BS162" s="1">
        <f t="shared" si="78"/>
        <v>-0.20313909566933311</v>
      </c>
      <c r="BX162" s="1">
        <f t="shared" si="89"/>
        <v>3995</v>
      </c>
      <c r="BY162" s="1">
        <f t="shared" si="79"/>
        <v>-0.33714422489242968</v>
      </c>
    </row>
    <row r="163" spans="22:77">
      <c r="V163" s="1">
        <f t="shared" si="80"/>
        <v>41</v>
      </c>
      <c r="W163" s="1">
        <f t="shared" si="70"/>
        <v>-0.16577998705312016</v>
      </c>
      <c r="AB163" s="1">
        <f t="shared" si="81"/>
        <v>183</v>
      </c>
      <c r="AC163" s="1">
        <f t="shared" si="71"/>
        <v>-0.17658267215618476</v>
      </c>
      <c r="AH163" s="1">
        <f t="shared" si="82"/>
        <v>425</v>
      </c>
      <c r="AI163" s="1">
        <f t="shared" si="72"/>
        <v>-0.17655005525189785</v>
      </c>
      <c r="AN163" s="1">
        <f t="shared" si="83"/>
        <v>746.5</v>
      </c>
      <c r="AO163" s="1">
        <f t="shared" si="73"/>
        <v>-0.27196335338365285</v>
      </c>
      <c r="AT163" s="1">
        <f t="shared" si="84"/>
        <v>1200</v>
      </c>
      <c r="AU163" s="1">
        <f t="shared" si="74"/>
        <v>-0.28634878421104232</v>
      </c>
      <c r="AZ163" s="1">
        <f t="shared" si="85"/>
        <v>1760</v>
      </c>
      <c r="BA163" s="1">
        <f t="shared" si="75"/>
        <v>-0.23633219449709522</v>
      </c>
      <c r="BF163" s="1">
        <f t="shared" si="86"/>
        <v>2261</v>
      </c>
      <c r="BG163" s="1">
        <f t="shared" si="76"/>
        <v>-0.25563187037719737</v>
      </c>
      <c r="BL163" s="1">
        <f t="shared" si="87"/>
        <v>2721</v>
      </c>
      <c r="BM163" s="1">
        <f t="shared" si="77"/>
        <v>-0.30604761851742535</v>
      </c>
      <c r="BR163" s="1">
        <f t="shared" si="88"/>
        <v>3245</v>
      </c>
      <c r="BS163" s="1">
        <f t="shared" si="78"/>
        <v>-0.20302060923267806</v>
      </c>
      <c r="BX163" s="1">
        <f t="shared" si="89"/>
        <v>3987</v>
      </c>
      <c r="BY163" s="1">
        <f t="shared" si="79"/>
        <v>-0.33779910874204155</v>
      </c>
    </row>
    <row r="164" spans="22:77">
      <c r="V164" s="1">
        <f t="shared" si="80"/>
        <v>40</v>
      </c>
      <c r="W164" s="1">
        <f t="shared" si="70"/>
        <v>-0.16550610386764988</v>
      </c>
      <c r="AB164" s="1">
        <f t="shared" si="81"/>
        <v>181</v>
      </c>
      <c r="AC164" s="1">
        <f t="shared" si="71"/>
        <v>-0.17655399348005157</v>
      </c>
      <c r="AH164" s="1">
        <f t="shared" si="82"/>
        <v>422</v>
      </c>
      <c r="AI164" s="1">
        <f t="shared" si="72"/>
        <v>-0.17655399348005157</v>
      </c>
      <c r="AN164" s="1">
        <f t="shared" si="83"/>
        <v>743</v>
      </c>
      <c r="AO164" s="1">
        <f t="shared" si="73"/>
        <v>-0.27092293677646839</v>
      </c>
      <c r="AT164" s="1">
        <f t="shared" si="84"/>
        <v>1194</v>
      </c>
      <c r="AU164" s="1">
        <f t="shared" si="74"/>
        <v>-0.28735865268365146</v>
      </c>
      <c r="AZ164" s="1">
        <f t="shared" si="85"/>
        <v>1755</v>
      </c>
      <c r="BA164" s="1">
        <f t="shared" si="75"/>
        <v>-0.23724160163734859</v>
      </c>
      <c r="BF164" s="1">
        <f t="shared" si="86"/>
        <v>2256</v>
      </c>
      <c r="BG164" s="1">
        <f t="shared" si="76"/>
        <v>-0.25540253185159756</v>
      </c>
      <c r="BL164" s="1">
        <f t="shared" si="87"/>
        <v>2717</v>
      </c>
      <c r="BM164" s="1">
        <f t="shared" si="77"/>
        <v>-0.30642204853711175</v>
      </c>
      <c r="BR164" s="1">
        <f t="shared" si="88"/>
        <v>3238</v>
      </c>
      <c r="BS164" s="1">
        <f t="shared" si="78"/>
        <v>-0.20307000685399107</v>
      </c>
      <c r="BX164" s="1">
        <f t="shared" si="89"/>
        <v>3979</v>
      </c>
      <c r="BY164" s="1">
        <f t="shared" si="79"/>
        <v>-0.3385016043746254</v>
      </c>
    </row>
    <row r="165" spans="22:77">
      <c r="V165" s="1">
        <f t="shared" si="80"/>
        <v>39</v>
      </c>
      <c r="W165" s="1">
        <f t="shared" si="70"/>
        <v>-0.16523854594369847</v>
      </c>
      <c r="AB165" s="1">
        <f t="shared" si="81"/>
        <v>179</v>
      </c>
      <c r="AC165" s="1">
        <f t="shared" si="71"/>
        <v>-0.17654615674013233</v>
      </c>
      <c r="AH165" s="1">
        <f t="shared" si="82"/>
        <v>419</v>
      </c>
      <c r="AI165" s="1">
        <f t="shared" si="72"/>
        <v>-0.17660482433560262</v>
      </c>
      <c r="AN165" s="1">
        <f t="shared" si="83"/>
        <v>739.5</v>
      </c>
      <c r="AO165" s="1">
        <f t="shared" si="73"/>
        <v>-0.26990018548896583</v>
      </c>
      <c r="AT165" s="1">
        <f t="shared" si="84"/>
        <v>1188</v>
      </c>
      <c r="AU165" s="1">
        <f t="shared" si="74"/>
        <v>-0.28841202647387298</v>
      </c>
      <c r="AZ165" s="1">
        <f t="shared" si="85"/>
        <v>1750</v>
      </c>
      <c r="BA165" s="1">
        <f t="shared" si="75"/>
        <v>-0.23820469627749308</v>
      </c>
      <c r="BF165" s="1">
        <f t="shared" si="86"/>
        <v>2251</v>
      </c>
      <c r="BG165" s="1">
        <f t="shared" si="76"/>
        <v>-0.25521622318558507</v>
      </c>
      <c r="BL165" s="1">
        <f t="shared" si="87"/>
        <v>2713</v>
      </c>
      <c r="BM165" s="1">
        <f t="shared" si="77"/>
        <v>-0.306812425538388</v>
      </c>
      <c r="BR165" s="1">
        <f t="shared" si="88"/>
        <v>3231</v>
      </c>
      <c r="BS165" s="1">
        <f t="shared" si="78"/>
        <v>-0.20328716614870476</v>
      </c>
      <c r="BX165" s="1">
        <f t="shared" si="89"/>
        <v>3971</v>
      </c>
      <c r="BY165" s="1">
        <f t="shared" si="79"/>
        <v>-0.33925141601790065</v>
      </c>
    </row>
    <row r="166" spans="22:77">
      <c r="V166" s="1">
        <f t="shared" si="80"/>
        <v>38</v>
      </c>
      <c r="W166" s="1">
        <f t="shared" si="70"/>
        <v>-0.1649773440559279</v>
      </c>
      <c r="AB166" s="1">
        <f t="shared" si="81"/>
        <v>177</v>
      </c>
      <c r="AC166" s="1">
        <f t="shared" si="71"/>
        <v>-0.1765591647116922</v>
      </c>
      <c r="AH166" s="1">
        <f t="shared" si="82"/>
        <v>416</v>
      </c>
      <c r="AI166" s="1">
        <f t="shared" si="72"/>
        <v>-0.17670250735066872</v>
      </c>
      <c r="AN166" s="1">
        <f t="shared" si="83"/>
        <v>736</v>
      </c>
      <c r="AO166" s="1">
        <f t="shared" si="73"/>
        <v>-0.26889530109292947</v>
      </c>
      <c r="AT166" s="1">
        <f t="shared" si="84"/>
        <v>1182</v>
      </c>
      <c r="AU166" s="1">
        <f t="shared" si="74"/>
        <v>-0.28950843070098975</v>
      </c>
      <c r="AZ166" s="1">
        <f t="shared" si="85"/>
        <v>1745</v>
      </c>
      <c r="BA166" s="1">
        <f t="shared" si="75"/>
        <v>-0.23922082998645366</v>
      </c>
      <c r="BF166" s="1">
        <f t="shared" si="86"/>
        <v>2246</v>
      </c>
      <c r="BG166" s="1">
        <f t="shared" si="76"/>
        <v>-0.25507303866788528</v>
      </c>
      <c r="BL166" s="1">
        <f t="shared" si="87"/>
        <v>2709</v>
      </c>
      <c r="BM166" s="1">
        <f t="shared" si="77"/>
        <v>-0.30721868873067265</v>
      </c>
      <c r="BR166" s="1">
        <f t="shared" si="88"/>
        <v>3224</v>
      </c>
      <c r="BS166" s="1">
        <f t="shared" si="78"/>
        <v>-0.20367155050345429</v>
      </c>
      <c r="BX166" s="1">
        <f t="shared" si="89"/>
        <v>3963</v>
      </c>
      <c r="BY166" s="1">
        <f t="shared" si="79"/>
        <v>-0.34004823067439044</v>
      </c>
    </row>
    <row r="167" spans="22:77">
      <c r="V167" s="1">
        <f t="shared" si="80"/>
        <v>37</v>
      </c>
      <c r="W167" s="1">
        <f t="shared" si="70"/>
        <v>-0.16472252844079971</v>
      </c>
      <c r="AB167" s="1">
        <f t="shared" si="81"/>
        <v>175</v>
      </c>
      <c r="AC167" s="1">
        <f t="shared" si="71"/>
        <v>-0.17659301278842077</v>
      </c>
      <c r="AH167" s="1">
        <f t="shared" si="82"/>
        <v>413</v>
      </c>
      <c r="AI167" s="1">
        <f t="shared" si="72"/>
        <v>-0.17684696488762894</v>
      </c>
      <c r="AN167" s="1">
        <f t="shared" si="83"/>
        <v>732.5</v>
      </c>
      <c r="AO167" s="1">
        <f t="shared" si="73"/>
        <v>-0.26790848463649564</v>
      </c>
      <c r="AT167" s="1">
        <f t="shared" si="84"/>
        <v>1176</v>
      </c>
      <c r="AU167" s="1">
        <f t="shared" si="74"/>
        <v>-0.29064737839642535</v>
      </c>
      <c r="AZ167" s="1">
        <f t="shared" si="85"/>
        <v>1740</v>
      </c>
      <c r="BA167" s="1">
        <f t="shared" si="75"/>
        <v>-0.24028932989152801</v>
      </c>
      <c r="BF167" s="1">
        <f t="shared" si="86"/>
        <v>2241</v>
      </c>
      <c r="BG167" s="1">
        <f t="shared" si="76"/>
        <v>-0.2549730509498378</v>
      </c>
      <c r="BL167" s="1">
        <f t="shared" si="87"/>
        <v>2705</v>
      </c>
      <c r="BM167" s="1">
        <f t="shared" si="77"/>
        <v>-0.30764077517717842</v>
      </c>
      <c r="BR167" s="1">
        <f t="shared" si="88"/>
        <v>3217</v>
      </c>
      <c r="BS167" s="1">
        <f t="shared" si="78"/>
        <v>-0.20422221567403015</v>
      </c>
      <c r="BX167" s="1">
        <f t="shared" si="89"/>
        <v>3955</v>
      </c>
      <c r="BY167" s="1">
        <f t="shared" si="79"/>
        <v>-0.34089171874378765</v>
      </c>
    </row>
    <row r="168" spans="22:77">
      <c r="V168" s="1">
        <f t="shared" si="80"/>
        <v>36</v>
      </c>
      <c r="W168" s="1">
        <f t="shared" si="70"/>
        <v>-0.16447412878058951</v>
      </c>
      <c r="AB168" s="1">
        <f t="shared" si="81"/>
        <v>173</v>
      </c>
      <c r="AC168" s="1">
        <f t="shared" si="71"/>
        <v>-0.17664768899058389</v>
      </c>
      <c r="AH168" s="1">
        <f t="shared" si="82"/>
        <v>410</v>
      </c>
      <c r="AI168" s="1">
        <f t="shared" si="72"/>
        <v>-0.17703808244688057</v>
      </c>
      <c r="AN168" s="1">
        <f t="shared" si="83"/>
        <v>729</v>
      </c>
      <c r="AO168" s="1">
        <f t="shared" si="73"/>
        <v>-0.26693993649897507</v>
      </c>
      <c r="AT168" s="1">
        <f t="shared" si="84"/>
        <v>1170</v>
      </c>
      <c r="AU168" s="1">
        <f t="shared" si="74"/>
        <v>-0.29182837144469193</v>
      </c>
      <c r="AZ168" s="1">
        <f t="shared" si="85"/>
        <v>1735</v>
      </c>
      <c r="BA168" s="1">
        <f t="shared" si="75"/>
        <v>-0.2414095006614034</v>
      </c>
      <c r="BF168" s="1">
        <f t="shared" si="86"/>
        <v>2236</v>
      </c>
      <c r="BG168" s="1">
        <f t="shared" si="76"/>
        <v>-0.25491631086165245</v>
      </c>
      <c r="BL168" s="1">
        <f t="shared" si="87"/>
        <v>2701</v>
      </c>
      <c r="BM168" s="1">
        <f t="shared" si="77"/>
        <v>-0.30807861984145013</v>
      </c>
      <c r="BR168" s="1">
        <f t="shared" si="88"/>
        <v>3210</v>
      </c>
      <c r="BS168" s="1">
        <f t="shared" si="78"/>
        <v>-0.20493782128186577</v>
      </c>
      <c r="BX168" s="1">
        <f t="shared" si="89"/>
        <v>3947</v>
      </c>
      <c r="BY168" s="1">
        <f t="shared" si="79"/>
        <v>-0.34178153466809952</v>
      </c>
    </row>
    <row r="169" spans="22:77">
      <c r="V169" s="1">
        <f t="shared" si="80"/>
        <v>35</v>
      </c>
      <c r="W169" s="1">
        <f t="shared" ref="W169:W205" si="90">-$O$7*SQRT(1+($E$3*(V169-$M$7)/PI()/($O$7^2))^2)</f>
        <v>-0.16423217418751915</v>
      </c>
      <c r="AB169" s="1">
        <f t="shared" si="81"/>
        <v>171</v>
      </c>
      <c r="AC169" s="1">
        <f t="shared" ref="AC169:AC205" si="91">-$O$8*SQRT(1+($E$3*(AB169-$M$8)/PI()/($O$8^2))^2)</f>
        <v>-0.17672317398620527</v>
      </c>
      <c r="AH169" s="1">
        <f t="shared" si="82"/>
        <v>407</v>
      </c>
      <c r="AI169" s="1">
        <f t="shared" ref="AI169:AI205" si="92">-$O$9*SQRT(1+($E$3*(AH169-$M$9)/PI()/($O$9^2))^2)</f>
        <v>-0.17727570911864876</v>
      </c>
      <c r="AN169" s="1">
        <f t="shared" si="83"/>
        <v>725.5</v>
      </c>
      <c r="AO169" s="1">
        <f t="shared" ref="AO169:AO205" si="93">-$O$10*SQRT(1+($E$3*(AN169-$M$10)/PI()/($O$10^2))^2)</f>
        <v>-0.26598985624158195</v>
      </c>
      <c r="AT169" s="1">
        <f t="shared" si="84"/>
        <v>1164</v>
      </c>
      <c r="AU169" s="1">
        <f t="shared" ref="AU169:AU205" si="94">-$O$11*SQRT(1+($E$3*(AT169-$M$11)/PI()/($O$11^2))^2)</f>
        <v>-0.29305090151881219</v>
      </c>
      <c r="AZ169" s="1">
        <f t="shared" si="85"/>
        <v>1730</v>
      </c>
      <c r="BA169" s="1">
        <f t="shared" ref="BA169:BA205" si="95">-$O$12*SQRT(1+($E$3*(AZ169-$M$12)/PI()/($O$12^2))^2)</f>
        <v>-0.24258062649150994</v>
      </c>
      <c r="BF169" s="1">
        <f t="shared" si="86"/>
        <v>2231</v>
      </c>
      <c r="BG169" s="1">
        <f t="shared" ref="BG169:BG205" si="96">-$O$13*SQRT(1+($E$3*(BF169-$M$13)/PI()/($O$13^2))^2)</f>
        <v>-0.25490284728344392</v>
      </c>
      <c r="BL169" s="1">
        <f t="shared" si="87"/>
        <v>2697</v>
      </c>
      <c r="BM169" s="1">
        <f t="shared" ref="BM169:BM205" si="97">-$O$14*SQRT(1+($E$3*(BL169-$M$14)/PI()/($O$14^2))^2)</f>
        <v>-0.30853215563501085</v>
      </c>
      <c r="BR169" s="1">
        <f t="shared" si="88"/>
        <v>3203</v>
      </c>
      <c r="BS169" s="1">
        <f t="shared" ref="BS169:BS205" si="98">-$O$15*SQRT(1+($E$3*(BR169-$M$15)/PI()/($O$15^2))^2)</f>
        <v>-0.20581664688582588</v>
      </c>
      <c r="BX169" s="1">
        <f t="shared" si="89"/>
        <v>3939</v>
      </c>
      <c r="BY169" s="1">
        <f t="shared" ref="BY169:BY205" si="99">-$O$16*SQRT(1+($E$3*(BX169-$M$16)/PI()/($O$16^2))^2)</f>
        <v>-0.34271731759680074</v>
      </c>
    </row>
    <row r="170" spans="22:77">
      <c r="V170" s="1">
        <f t="shared" ref="V170:V204" si="100">V169-U$3</f>
        <v>34</v>
      </c>
      <c r="W170" s="1">
        <f t="shared" si="90"/>
        <v>-0.16399669318802476</v>
      </c>
      <c r="AB170" s="1">
        <f t="shared" ref="AB170:AB204" si="101">AB169-AA$3</f>
        <v>169</v>
      </c>
      <c r="AC170" s="1">
        <f t="shared" si="91"/>
        <v>-0.1768194411251911</v>
      </c>
      <c r="AH170" s="1">
        <f t="shared" ref="AH170:AH204" si="102">AH169-AG$3</f>
        <v>404</v>
      </c>
      <c r="AI170" s="1">
        <f t="shared" si="92"/>
        <v>-0.17755965817471075</v>
      </c>
      <c r="AN170" s="1">
        <f t="shared" ref="AN170:AN204" si="103">AN169-AM$3</f>
        <v>722</v>
      </c>
      <c r="AO170" s="1">
        <f t="shared" si="93"/>
        <v>-0.26505844245419763</v>
      </c>
      <c r="AT170" s="1">
        <f t="shared" ref="AT170:AT204" si="104">AT169-AS$3</f>
        <v>1158</v>
      </c>
      <c r="AU170" s="1">
        <f t="shared" si="94"/>
        <v>-0.29431445100690734</v>
      </c>
      <c r="AZ170" s="1">
        <f t="shared" ref="AZ170:AZ204" si="105">AZ169-AY$3</f>
        <v>1725</v>
      </c>
      <c r="BA170" s="1">
        <f t="shared" si="95"/>
        <v>-0.24380197308060392</v>
      </c>
      <c r="BF170" s="1">
        <f t="shared" ref="BF170:BF204" si="106">BF169-BE$3</f>
        <v>2226</v>
      </c>
      <c r="BG170" s="1">
        <f t="shared" si="96"/>
        <v>-0.25493266707180706</v>
      </c>
      <c r="BL170" s="1">
        <f t="shared" ref="BL170:BL204" si="107">BL169-BK$3</f>
        <v>2693</v>
      </c>
      <c r="BM170" s="1">
        <f t="shared" si="97"/>
        <v>-0.30900131346603787</v>
      </c>
      <c r="BR170" s="1">
        <f t="shared" ref="BR170:BR204" si="108">BR169-BQ$3</f>
        <v>3196</v>
      </c>
      <c r="BS170" s="1">
        <f t="shared" si="98"/>
        <v>-0.2068566121870665</v>
      </c>
      <c r="BX170" s="1">
        <f t="shared" ref="BX170:BX205" si="109">BX169-BW$3</f>
        <v>3931</v>
      </c>
      <c r="BY170" s="1">
        <f t="shared" si="99"/>
        <v>-0.34369869206921494</v>
      </c>
    </row>
    <row r="171" spans="22:77">
      <c r="V171" s="1">
        <f t="shared" si="100"/>
        <v>33</v>
      </c>
      <c r="W171" s="1">
        <f t="shared" si="90"/>
        <v>-0.16376771370717869</v>
      </c>
      <c r="AB171" s="1">
        <f t="shared" si="101"/>
        <v>167</v>
      </c>
      <c r="AC171" s="1">
        <f t="shared" si="91"/>
        <v>-0.17693645648625686</v>
      </c>
      <c r="AH171" s="1">
        <f t="shared" si="102"/>
        <v>401</v>
      </c>
      <c r="AI171" s="1">
        <f t="shared" si="92"/>
        <v>-0.17788970779466012</v>
      </c>
      <c r="AN171" s="1">
        <f t="shared" si="103"/>
        <v>718.5</v>
      </c>
      <c r="AO171" s="1">
        <f t="shared" si="93"/>
        <v>-0.26414589259831428</v>
      </c>
      <c r="AT171" s="1">
        <f t="shared" si="104"/>
        <v>1152</v>
      </c>
      <c r="AU171" s="1">
        <f t="shared" si="94"/>
        <v>-0.29561849392686379</v>
      </c>
      <c r="AZ171" s="1">
        <f t="shared" si="105"/>
        <v>1720</v>
      </c>
      <c r="BA171" s="1">
        <f t="shared" si="95"/>
        <v>-0.24507278958818407</v>
      </c>
      <c r="BF171" s="1">
        <f t="shared" si="106"/>
        <v>2221</v>
      </c>
      <c r="BG171" s="1">
        <f t="shared" si="96"/>
        <v>-0.25500575504236939</v>
      </c>
      <c r="BL171" s="1">
        <f t="shared" si="107"/>
        <v>2689</v>
      </c>
      <c r="BM171" s="1">
        <f t="shared" si="97"/>
        <v>-0.30948602228899269</v>
      </c>
      <c r="BR171" s="1">
        <f t="shared" si="108"/>
        <v>3189</v>
      </c>
      <c r="BS171" s="1">
        <f t="shared" si="98"/>
        <v>-0.20805530082724413</v>
      </c>
      <c r="BX171" s="1">
        <f t="shared" si="109"/>
        <v>3923</v>
      </c>
      <c r="BY171" s="1">
        <f t="shared" si="99"/>
        <v>-0.34472526871134507</v>
      </c>
    </row>
    <row r="172" spans="22:77">
      <c r="V172" s="1">
        <f t="shared" si="100"/>
        <v>32</v>
      </c>
      <c r="W172" s="1">
        <f t="shared" si="90"/>
        <v>-0.16354526305328307</v>
      </c>
      <c r="AB172" s="1">
        <f t="shared" si="101"/>
        <v>165</v>
      </c>
      <c r="AC172" s="1">
        <f t="shared" si="91"/>
        <v>-0.17707417893646443</v>
      </c>
      <c r="AH172" s="1">
        <f t="shared" si="102"/>
        <v>398</v>
      </c>
      <c r="AI172" s="1">
        <f t="shared" si="92"/>
        <v>-0.17826560192019122</v>
      </c>
      <c r="AN172" s="1">
        <f t="shared" si="103"/>
        <v>715</v>
      </c>
      <c r="AO172" s="1">
        <f t="shared" si="93"/>
        <v>-0.26325240284632223</v>
      </c>
      <c r="AT172" s="1">
        <f t="shared" si="104"/>
        <v>1146</v>
      </c>
      <c r="AU172" s="1">
        <f t="shared" si="94"/>
        <v>-0.29696249682621267</v>
      </c>
      <c r="AZ172" s="1">
        <f t="shared" si="105"/>
        <v>1715</v>
      </c>
      <c r="BA172" s="1">
        <f t="shared" si="95"/>
        <v>-0.24639231056311378</v>
      </c>
      <c r="BF172" s="1">
        <f t="shared" si="106"/>
        <v>2216</v>
      </c>
      <c r="BG172" s="1">
        <f t="shared" si="96"/>
        <v>-0.25512207400842246</v>
      </c>
      <c r="BL172" s="1">
        <f t="shared" si="107"/>
        <v>2685</v>
      </c>
      <c r="BM172" s="1">
        <f t="shared" si="97"/>
        <v>-0.30998620915512581</v>
      </c>
      <c r="BR172" s="1">
        <f t="shared" si="108"/>
        <v>3182</v>
      </c>
      <c r="BS172" s="1">
        <f t="shared" si="98"/>
        <v>-0.20940998716808754</v>
      </c>
      <c r="BX172" s="1">
        <f t="shared" si="109"/>
        <v>3915</v>
      </c>
      <c r="BY172" s="1">
        <f t="shared" si="99"/>
        <v>-0.3457966449444046</v>
      </c>
    </row>
    <row r="173" spans="22:77">
      <c r="V173" s="1">
        <f t="shared" si="100"/>
        <v>31</v>
      </c>
      <c r="W173" s="1">
        <f t="shared" si="90"/>
        <v>-0.16332936790265395</v>
      </c>
      <c r="AB173" s="1">
        <f t="shared" si="101"/>
        <v>163</v>
      </c>
      <c r="AC173" s="1">
        <f t="shared" si="91"/>
        <v>-0.1772325602031263</v>
      </c>
      <c r="AH173" s="1">
        <f t="shared" si="102"/>
        <v>395</v>
      </c>
      <c r="AI173" s="1">
        <f t="shared" si="92"/>
        <v>-0.1786870512298406</v>
      </c>
      <c r="AN173" s="1">
        <f t="shared" si="103"/>
        <v>711.5</v>
      </c>
      <c r="AO173" s="1">
        <f t="shared" si="93"/>
        <v>-0.26237816791732438</v>
      </c>
      <c r="AT173" s="1">
        <f t="shared" si="104"/>
        <v>1140</v>
      </c>
      <c r="AU173" s="1">
        <f t="shared" si="94"/>
        <v>-0.29834591966459129</v>
      </c>
      <c r="AZ173" s="1">
        <f t="shared" si="105"/>
        <v>1710</v>
      </c>
      <c r="BA173" s="1">
        <f t="shared" si="95"/>
        <v>-0.24775975783464557</v>
      </c>
      <c r="BF173" s="1">
        <f t="shared" si="106"/>
        <v>2211</v>
      </c>
      <c r="BG173" s="1">
        <f t="shared" si="96"/>
        <v>-0.25528156487540399</v>
      </c>
      <c r="BL173" s="1">
        <f t="shared" si="107"/>
        <v>2681</v>
      </c>
      <c r="BM173" s="1">
        <f t="shared" si="97"/>
        <v>-0.31050179926377902</v>
      </c>
      <c r="BR173" s="1">
        <f t="shared" si="108"/>
        <v>3175</v>
      </c>
      <c r="BS173" s="1">
        <f t="shared" si="98"/>
        <v>-0.2109176653952462</v>
      </c>
      <c r="BX173" s="1">
        <f t="shared" si="109"/>
        <v>3907</v>
      </c>
      <c r="BY173" s="1">
        <f t="shared" si="99"/>
        <v>-0.34691240570233511</v>
      </c>
    </row>
    <row r="174" spans="22:77">
      <c r="V174" s="1">
        <f t="shared" si="100"/>
        <v>30</v>
      </c>
      <c r="W174" s="1">
        <f t="shared" si="90"/>
        <v>-0.16312005428461343</v>
      </c>
      <c r="AB174" s="1">
        <f t="shared" si="101"/>
        <v>161</v>
      </c>
      <c r="AC174" s="1">
        <f t="shared" si="91"/>
        <v>-0.17741154495778555</v>
      </c>
      <c r="AH174" s="1">
        <f t="shared" si="102"/>
        <v>392</v>
      </c>
      <c r="AI174" s="1">
        <f t="shared" si="92"/>
        <v>-0.17915373422569889</v>
      </c>
      <c r="AN174" s="1">
        <f t="shared" si="103"/>
        <v>708</v>
      </c>
      <c r="AO174" s="1">
        <f t="shared" si="93"/>
        <v>-0.26152338090967731</v>
      </c>
      <c r="AT174" s="1">
        <f t="shared" si="104"/>
        <v>1134</v>
      </c>
      <c r="AU174" s="1">
        <f t="shared" si="94"/>
        <v>-0.29976821667639209</v>
      </c>
      <c r="AZ174" s="1">
        <f t="shared" si="105"/>
        <v>1705</v>
      </c>
      <c r="BA174" s="1">
        <f t="shared" si="95"/>
        <v>-0.2491743423578987</v>
      </c>
      <c r="BF174" s="1">
        <f t="shared" si="106"/>
        <v>2206</v>
      </c>
      <c r="BG174" s="1">
        <f t="shared" si="96"/>
        <v>-0.25548414679067111</v>
      </c>
      <c r="BL174" s="1">
        <f t="shared" si="107"/>
        <v>2677</v>
      </c>
      <c r="BM174" s="1">
        <f t="shared" si="97"/>
        <v>-0.31103271601440768</v>
      </c>
      <c r="BR174" s="1">
        <f t="shared" si="108"/>
        <v>3168</v>
      </c>
      <c r="BS174" s="1">
        <f t="shared" si="98"/>
        <v>-0.21257508027151814</v>
      </c>
      <c r="BX174" s="1">
        <f t="shared" si="109"/>
        <v>3899</v>
      </c>
      <c r="BY174" s="1">
        <f t="shared" si="99"/>
        <v>-0.34807212415566119</v>
      </c>
    </row>
    <row r="175" spans="22:77">
      <c r="V175" s="1">
        <f t="shared" si="100"/>
        <v>29</v>
      </c>
      <c r="W175" s="1">
        <f t="shared" si="90"/>
        <v>-0.16291734756670881</v>
      </c>
      <c r="AB175" s="1">
        <f t="shared" si="101"/>
        <v>159</v>
      </c>
      <c r="AC175" s="1">
        <f t="shared" si="91"/>
        <v>-0.17761107091193321</v>
      </c>
      <c r="AH175" s="1">
        <f t="shared" si="102"/>
        <v>389</v>
      </c>
      <c r="AI175" s="1">
        <f t="shared" si="92"/>
        <v>-0.17966529842281201</v>
      </c>
      <c r="AN175" s="1">
        <f t="shared" si="103"/>
        <v>704.5</v>
      </c>
      <c r="AO175" s="1">
        <f t="shared" si="93"/>
        <v>-0.26068823313048073</v>
      </c>
      <c r="AT175" s="1">
        <f t="shared" si="104"/>
        <v>1128</v>
      </c>
      <c r="AU175" s="1">
        <f t="shared" si="94"/>
        <v>-0.30122883721144494</v>
      </c>
      <c r="AZ175" s="1">
        <f t="shared" si="105"/>
        <v>1700</v>
      </c>
      <c r="BA175" s="1">
        <f t="shared" si="95"/>
        <v>-0.25063526600671565</v>
      </c>
      <c r="BF175" s="1">
        <f t="shared" si="106"/>
        <v>2201</v>
      </c>
      <c r="BG175" s="1">
        <f t="shared" si="96"/>
        <v>-0.25572971734768191</v>
      </c>
      <c r="BL175" s="1">
        <f t="shared" si="107"/>
        <v>2673</v>
      </c>
      <c r="BM175" s="1">
        <f t="shared" si="97"/>
        <v>-0.31157888105924381</v>
      </c>
      <c r="BR175" s="1">
        <f t="shared" si="108"/>
        <v>3161</v>
      </c>
      <c r="BS175" s="1">
        <f t="shared" si="98"/>
        <v>-0.21437875887252139</v>
      </c>
      <c r="BX175" s="1">
        <f t="shared" si="109"/>
        <v>3891</v>
      </c>
      <c r="BY175" s="1">
        <f t="shared" si="99"/>
        <v>-0.34927536243909896</v>
      </c>
    </row>
    <row r="176" spans="22:77">
      <c r="V176" s="1">
        <f t="shared" si="100"/>
        <v>28</v>
      </c>
      <c r="W176" s="1">
        <f t="shared" si="90"/>
        <v>-0.16272127244017656</v>
      </c>
      <c r="AB176" s="1">
        <f t="shared" si="101"/>
        <v>157</v>
      </c>
      <c r="AC176" s="1">
        <f t="shared" si="91"/>
        <v>-0.17783106892408021</v>
      </c>
      <c r="AH176" s="1">
        <f t="shared" si="102"/>
        <v>386</v>
      </c>
      <c r="AI176" s="1">
        <f t="shared" si="92"/>
        <v>-0.18022136163133634</v>
      </c>
      <c r="AN176" s="1">
        <f t="shared" si="103"/>
        <v>701</v>
      </c>
      <c r="AO176" s="1">
        <f t="shared" si="93"/>
        <v>-0.25987291392225309</v>
      </c>
      <c r="AT176" s="1">
        <f t="shared" si="104"/>
        <v>1122</v>
      </c>
      <c r="AU176" s="1">
        <f t="shared" si="94"/>
        <v>-0.30272722655181716</v>
      </c>
      <c r="AZ176" s="1">
        <f t="shared" si="105"/>
        <v>1695</v>
      </c>
      <c r="BA176" s="1">
        <f t="shared" si="95"/>
        <v>-0.25214172330770585</v>
      </c>
      <c r="BF176" s="1">
        <f t="shared" si="106"/>
        <v>2196</v>
      </c>
      <c r="BG176" s="1">
        <f t="shared" si="96"/>
        <v>-0.25601815284338608</v>
      </c>
      <c r="BL176" s="1">
        <f t="shared" si="107"/>
        <v>2669</v>
      </c>
      <c r="BM176" s="1">
        <f t="shared" si="97"/>
        <v>-0.31214021435652584</v>
      </c>
      <c r="BR176" s="1">
        <f t="shared" si="108"/>
        <v>3154</v>
      </c>
      <c r="BS176" s="1">
        <f t="shared" si="98"/>
        <v>-0.21632504266871613</v>
      </c>
      <c r="BX176" s="1">
        <f t="shared" si="109"/>
        <v>3883</v>
      </c>
      <c r="BY176" s="1">
        <f t="shared" si="99"/>
        <v>-0.35052167238042692</v>
      </c>
    </row>
    <row r="177" spans="22:77">
      <c r="V177" s="1">
        <f t="shared" si="100"/>
        <v>27</v>
      </c>
      <c r="W177" s="1">
        <f t="shared" si="90"/>
        <v>-0.16253185290567002</v>
      </c>
      <c r="AB177" s="1">
        <f t="shared" si="101"/>
        <v>155</v>
      </c>
      <c r="AC177" s="1">
        <f t="shared" si="91"/>
        <v>-0.17807146311776065</v>
      </c>
      <c r="AH177" s="1">
        <f t="shared" si="102"/>
        <v>383</v>
      </c>
      <c r="AI177" s="1">
        <f t="shared" si="92"/>
        <v>-0.18082151332100063</v>
      </c>
      <c r="AN177" s="1">
        <f t="shared" si="103"/>
        <v>697.5</v>
      </c>
      <c r="AO177" s="1">
        <f t="shared" si="93"/>
        <v>-0.25907761048705236</v>
      </c>
      <c r="AT177" s="1">
        <f t="shared" si="104"/>
        <v>1116</v>
      </c>
      <c r="AU177" s="1">
        <f t="shared" si="94"/>
        <v>-0.30426282670305371</v>
      </c>
      <c r="AZ177" s="1">
        <f t="shared" si="105"/>
        <v>1690</v>
      </c>
      <c r="BA177" s="1">
        <f t="shared" si="95"/>
        <v>-0.25369290311015602</v>
      </c>
      <c r="BF177" s="1">
        <f t="shared" si="106"/>
        <v>2191</v>
      </c>
      <c r="BG177" s="1">
        <f t="shared" si="96"/>
        <v>-0.25634930858732474</v>
      </c>
      <c r="BL177" s="1">
        <f t="shared" si="107"/>
        <v>2665</v>
      </c>
      <c r="BM177" s="1">
        <f t="shared" si="97"/>
        <v>-0.31271663422421525</v>
      </c>
      <c r="BR177" s="1">
        <f t="shared" si="108"/>
        <v>3147</v>
      </c>
      <c r="BS177" s="1">
        <f t="shared" si="98"/>
        <v>-0.21841011936753291</v>
      </c>
      <c r="BX177" s="1">
        <f t="shared" si="109"/>
        <v>3875</v>
      </c>
      <c r="BY177" s="1">
        <f t="shared" si="99"/>
        <v>-0.35181059622822075</v>
      </c>
    </row>
    <row r="178" spans="22:77">
      <c r="V178" s="1">
        <f t="shared" si="100"/>
        <v>26</v>
      </c>
      <c r="W178" s="1">
        <f t="shared" si="90"/>
        <v>-0.16234911225926779</v>
      </c>
      <c r="AB178" s="1">
        <f t="shared" si="101"/>
        <v>153</v>
      </c>
      <c r="AC178" s="1">
        <f t="shared" si="91"/>
        <v>-0.17833217101000259</v>
      </c>
      <c r="AH178" s="1">
        <f t="shared" si="102"/>
        <v>380</v>
      </c>
      <c r="AI178" s="1">
        <f t="shared" si="92"/>
        <v>-0.18146531605706304</v>
      </c>
      <c r="AN178" s="1">
        <f t="shared" si="103"/>
        <v>694</v>
      </c>
      <c r="AO178" s="1">
        <f t="shared" si="93"/>
        <v>-0.25830250770831881</v>
      </c>
      <c r="AT178" s="1">
        <f t="shared" si="104"/>
        <v>1110</v>
      </c>
      <c r="AU178" s="1">
        <f t="shared" si="94"/>
        <v>-0.30583507715841074</v>
      </c>
      <c r="AZ178" s="1">
        <f t="shared" si="105"/>
        <v>1685</v>
      </c>
      <c r="BA178" s="1">
        <f t="shared" si="95"/>
        <v>-0.25528799018734721</v>
      </c>
      <c r="BF178" s="1">
        <f t="shared" si="106"/>
        <v>2186</v>
      </c>
      <c r="BG178" s="1">
        <f t="shared" si="96"/>
        <v>-0.25672301926065288</v>
      </c>
      <c r="BL178" s="1">
        <f t="shared" si="107"/>
        <v>2661</v>
      </c>
      <c r="BM178" s="1">
        <f t="shared" si="97"/>
        <v>-0.31330805739412709</v>
      </c>
      <c r="BR178" s="1">
        <f t="shared" si="108"/>
        <v>3140</v>
      </c>
      <c r="BS178" s="1">
        <f t="shared" si="98"/>
        <v>-0.22063005399373176</v>
      </c>
      <c r="BX178" s="1">
        <f t="shared" si="109"/>
        <v>3867</v>
      </c>
      <c r="BY178" s="1">
        <f t="shared" si="99"/>
        <v>-0.35314166737616576</v>
      </c>
    </row>
    <row r="179" spans="22:77">
      <c r="V179" s="1">
        <f t="shared" si="100"/>
        <v>25</v>
      </c>
      <c r="W179" s="1">
        <f t="shared" si="90"/>
        <v>-0.16217307307878251</v>
      </c>
      <c r="AB179" s="1">
        <f t="shared" si="101"/>
        <v>151</v>
      </c>
      <c r="AC179" s="1">
        <f t="shared" si="91"/>
        <v>-0.17861310364976993</v>
      </c>
      <c r="AH179" s="1">
        <f t="shared" si="102"/>
        <v>377</v>
      </c>
      <c r="AI179" s="1">
        <f t="shared" si="92"/>
        <v>-0.18215230699673235</v>
      </c>
      <c r="AN179" s="1">
        <f t="shared" si="103"/>
        <v>690.5</v>
      </c>
      <c r="AO179" s="1">
        <f t="shared" si="93"/>
        <v>-0.25754778797073474</v>
      </c>
      <c r="AT179" s="1">
        <f t="shared" si="104"/>
        <v>1104</v>
      </c>
      <c r="AU179" s="1">
        <f t="shared" si="94"/>
        <v>-0.30744341563486244</v>
      </c>
      <c r="AZ179" s="1">
        <f t="shared" si="105"/>
        <v>1680</v>
      </c>
      <c r="BA179" s="1">
        <f t="shared" si="95"/>
        <v>-0.25692616676564478</v>
      </c>
      <c r="BF179" s="1">
        <f t="shared" si="106"/>
        <v>2181</v>
      </c>
      <c r="BG179" s="1">
        <f t="shared" si="96"/>
        <v>-0.25713909932302725</v>
      </c>
      <c r="BL179" s="1">
        <f t="shared" si="107"/>
        <v>2657</v>
      </c>
      <c r="BM179" s="1">
        <f t="shared" si="97"/>
        <v>-0.31391439906639812</v>
      </c>
      <c r="BR179" s="1">
        <f t="shared" si="108"/>
        <v>3133</v>
      </c>
      <c r="BS179" s="1">
        <f t="shared" si="98"/>
        <v>-0.22298081876034304</v>
      </c>
      <c r="BX179" s="1">
        <f t="shared" si="109"/>
        <v>3859</v>
      </c>
      <c r="BY179" s="1">
        <f t="shared" si="99"/>
        <v>-0.35451441108177567</v>
      </c>
    </row>
    <row r="180" spans="22:77">
      <c r="V180" s="1">
        <f t="shared" si="100"/>
        <v>24</v>
      </c>
      <c r="W180" s="1">
        <f t="shared" si="90"/>
        <v>-0.16200375721038618</v>
      </c>
      <c r="AB180" s="1">
        <f t="shared" si="101"/>
        <v>149</v>
      </c>
      <c r="AC180" s="1">
        <f t="shared" si="91"/>
        <v>-0.17891416576584401</v>
      </c>
      <c r="AH180" s="1">
        <f t="shared" si="102"/>
        <v>374</v>
      </c>
      <c r="AI180" s="1">
        <f t="shared" si="92"/>
        <v>-0.18288199943494426</v>
      </c>
      <c r="AN180" s="1">
        <f t="shared" si="103"/>
        <v>687</v>
      </c>
      <c r="AO180" s="1">
        <f t="shared" si="93"/>
        <v>-0.25681363097841625</v>
      </c>
      <c r="AT180" s="1">
        <f t="shared" si="104"/>
        <v>1098</v>
      </c>
      <c r="AU180" s="1">
        <f t="shared" si="94"/>
        <v>-0.30908727877988079</v>
      </c>
      <c r="AZ180" s="1">
        <f t="shared" si="105"/>
        <v>1675</v>
      </c>
      <c r="BA180" s="1">
        <f t="shared" si="95"/>
        <v>-0.2586066139785243</v>
      </c>
      <c r="BF180" s="1">
        <f t="shared" si="106"/>
        <v>2176</v>
      </c>
      <c r="BG180" s="1">
        <f t="shared" si="96"/>
        <v>-0.25759734346505941</v>
      </c>
      <c r="BL180" s="1">
        <f t="shared" si="107"/>
        <v>2653</v>
      </c>
      <c r="BM180" s="1">
        <f t="shared" si="97"/>
        <v>-0.3145355729642203</v>
      </c>
      <c r="BR180" s="1">
        <f t="shared" si="108"/>
        <v>3126</v>
      </c>
      <c r="BS180" s="1">
        <f t="shared" si="98"/>
        <v>-0.22545832136208191</v>
      </c>
      <c r="BX180" s="1">
        <f t="shared" si="109"/>
        <v>3851</v>
      </c>
      <c r="BY180" s="1">
        <f t="shared" si="99"/>
        <v>-0.35592834517747451</v>
      </c>
    </row>
    <row r="181" spans="22:77">
      <c r="V181" s="1">
        <f t="shared" si="100"/>
        <v>23</v>
      </c>
      <c r="W181" s="1">
        <f t="shared" si="90"/>
        <v>-0.16184118575557083</v>
      </c>
      <c r="AB181" s="1">
        <f t="shared" si="101"/>
        <v>147</v>
      </c>
      <c r="AC181" s="1">
        <f t="shared" si="91"/>
        <v>-0.17923525592358822</v>
      </c>
      <c r="AH181" s="1">
        <f t="shared" si="102"/>
        <v>371</v>
      </c>
      <c r="AI181" s="1">
        <f t="shared" si="92"/>
        <v>-0.18365388438844185</v>
      </c>
      <c r="AN181" s="1">
        <f t="shared" si="103"/>
        <v>683.5</v>
      </c>
      <c r="AO181" s="1">
        <f t="shared" si="93"/>
        <v>-0.2561002135717676</v>
      </c>
      <c r="AT181" s="1">
        <f t="shared" si="104"/>
        <v>1092</v>
      </c>
      <c r="AU181" s="1">
        <f t="shared" si="94"/>
        <v>-0.31076610284819339</v>
      </c>
      <c r="AZ181" s="1">
        <f t="shared" si="105"/>
        <v>1670</v>
      </c>
      <c r="BA181" s="1">
        <f t="shared" si="95"/>
        <v>-0.26032851324344752</v>
      </c>
      <c r="BF181" s="1">
        <f t="shared" si="106"/>
        <v>2171</v>
      </c>
      <c r="BG181" s="1">
        <f t="shared" si="96"/>
        <v>-0.25809752710380601</v>
      </c>
      <c r="BL181" s="1">
        <f t="shared" si="107"/>
        <v>2649</v>
      </c>
      <c r="BM181" s="1">
        <f t="shared" si="97"/>
        <v>-0.3151714913887661</v>
      </c>
      <c r="BR181" s="1">
        <f t="shared" si="108"/>
        <v>3119</v>
      </c>
      <c r="BS181" s="1">
        <f t="shared" si="98"/>
        <v>-0.22805843140388729</v>
      </c>
      <c r="BX181" s="1">
        <f t="shared" si="109"/>
        <v>3843</v>
      </c>
      <c r="BY181" s="1">
        <f t="shared" si="99"/>
        <v>-0.35738298077212649</v>
      </c>
    </row>
    <row r="182" spans="22:77">
      <c r="V182" s="1">
        <f t="shared" si="100"/>
        <v>22</v>
      </c>
      <c r="W182" s="1">
        <f t="shared" si="90"/>
        <v>-0.16168537905846161</v>
      </c>
      <c r="AB182" s="1">
        <f t="shared" si="101"/>
        <v>145</v>
      </c>
      <c r="AC182" s="1">
        <f t="shared" si="91"/>
        <v>-0.17957626669001181</v>
      </c>
      <c r="AH182" s="1">
        <f t="shared" si="102"/>
        <v>368</v>
      </c>
      <c r="AI182" s="1">
        <f t="shared" si="92"/>
        <v>-0.18446743220729356</v>
      </c>
      <c r="AN182" s="1">
        <f t="shared" si="103"/>
        <v>680</v>
      </c>
      <c r="AO182" s="1">
        <f t="shared" si="93"/>
        <v>-0.25540770954334752</v>
      </c>
      <c r="AT182" s="1">
        <f t="shared" si="104"/>
        <v>1086</v>
      </c>
      <c r="AU182" s="1">
        <f t="shared" si="94"/>
        <v>-0.31247932434792763</v>
      </c>
      <c r="AZ182" s="1">
        <f t="shared" si="105"/>
        <v>1665</v>
      </c>
      <c r="BA182" s="1">
        <f t="shared" si="95"/>
        <v>-0.2620910475602074</v>
      </c>
      <c r="BF182" s="1">
        <f t="shared" si="106"/>
        <v>2166</v>
      </c>
      <c r="BG182" s="1">
        <f t="shared" si="96"/>
        <v>-0.25863940691857062</v>
      </c>
      <c r="BL182" s="1">
        <f t="shared" si="107"/>
        <v>2645</v>
      </c>
      <c r="BM182" s="1">
        <f t="shared" si="97"/>
        <v>-0.31582206527423634</v>
      </c>
      <c r="BR182" s="1">
        <f t="shared" si="108"/>
        <v>3112</v>
      </c>
      <c r="BS182" s="1">
        <f t="shared" si="98"/>
        <v>-0.23077700475570406</v>
      </c>
      <c r="BX182" s="1">
        <f t="shared" si="109"/>
        <v>3835</v>
      </c>
      <c r="BY182" s="1">
        <f t="shared" si="99"/>
        <v>-0.35887782294123766</v>
      </c>
    </row>
    <row r="183" spans="22:77">
      <c r="V183" s="1">
        <f t="shared" si="100"/>
        <v>21</v>
      </c>
      <c r="W183" s="1">
        <f t="shared" si="90"/>
        <v>-0.16153635669349939</v>
      </c>
      <c r="AB183" s="1">
        <f t="shared" si="101"/>
        <v>143</v>
      </c>
      <c r="AC183" s="1">
        <f t="shared" si="91"/>
        <v>-0.17993708480652931</v>
      </c>
      <c r="AH183" s="1">
        <f t="shared" si="102"/>
        <v>365</v>
      </c>
      <c r="AI183" s="1">
        <f t="shared" si="92"/>
        <v>-0.1853220942032838</v>
      </c>
      <c r="AN183" s="1">
        <f t="shared" si="103"/>
        <v>676.5</v>
      </c>
      <c r="AO183" s="1">
        <f t="shared" si="93"/>
        <v>-0.25473628945311294</v>
      </c>
      <c r="AT183" s="1">
        <f t="shared" si="104"/>
        <v>1080</v>
      </c>
      <c r="AU183" s="1">
        <f t="shared" si="94"/>
        <v>-0.31422638065573366</v>
      </c>
      <c r="AZ183" s="1">
        <f t="shared" si="105"/>
        <v>1660</v>
      </c>
      <c r="BA183" s="1">
        <f t="shared" si="95"/>
        <v>-0.2638934027300166</v>
      </c>
      <c r="BF183" s="1">
        <f t="shared" si="106"/>
        <v>2161</v>
      </c>
      <c r="BG183" s="1">
        <f t="shared" si="96"/>
        <v>-0.25922272142411834</v>
      </c>
      <c r="BL183" s="1">
        <f t="shared" si="107"/>
        <v>2641</v>
      </c>
      <c r="BM183" s="1">
        <f t="shared" si="97"/>
        <v>-0.31648720424296023</v>
      </c>
      <c r="BR183" s="1">
        <f t="shared" si="108"/>
        <v>3105</v>
      </c>
      <c r="BS183" s="1">
        <f t="shared" si="98"/>
        <v>-0.23360990569803725</v>
      </c>
      <c r="BX183" s="1">
        <f t="shared" si="109"/>
        <v>3827</v>
      </c>
      <c r="BY183" s="1">
        <f t="shared" si="99"/>
        <v>-0.36041237140419025</v>
      </c>
    </row>
    <row r="184" spans="22:77">
      <c r="V184" s="1">
        <f t="shared" si="100"/>
        <v>20</v>
      </c>
      <c r="W184" s="1">
        <f t="shared" si="90"/>
        <v>-0.16139413745350953</v>
      </c>
      <c r="AB184" s="1">
        <f t="shared" si="101"/>
        <v>141</v>
      </c>
      <c r="AC184" s="1">
        <f t="shared" si="91"/>
        <v>-0.18031759136879524</v>
      </c>
      <c r="AH184" s="1">
        <f t="shared" si="102"/>
        <v>362</v>
      </c>
      <c r="AI184" s="1">
        <f t="shared" si="92"/>
        <v>-0.18621730428501598</v>
      </c>
      <c r="AN184" s="1">
        <f t="shared" si="103"/>
        <v>673</v>
      </c>
      <c r="AO184" s="1">
        <f t="shared" si="93"/>
        <v>-0.25408612044342077</v>
      </c>
      <c r="AT184" s="1">
        <f t="shared" si="104"/>
        <v>1074</v>
      </c>
      <c r="AU184" s="1">
        <f t="shared" si="94"/>
        <v>-0.31600671060065783</v>
      </c>
      <c r="AZ184" s="1">
        <f t="shared" si="105"/>
        <v>1655</v>
      </c>
      <c r="BA184" s="1">
        <f t="shared" si="95"/>
        <v>-0.26573476849521088</v>
      </c>
      <c r="BF184" s="1">
        <f t="shared" si="106"/>
        <v>2156</v>
      </c>
      <c r="BG184" s="1">
        <f t="shared" si="96"/>
        <v>-0.25984719157825847</v>
      </c>
      <c r="BL184" s="1">
        <f t="shared" si="107"/>
        <v>2637</v>
      </c>
      <c r="BM184" s="1">
        <f t="shared" si="97"/>
        <v>-0.3171668166604803</v>
      </c>
      <c r="BR184" s="1">
        <f t="shared" si="108"/>
        <v>3098</v>
      </c>
      <c r="BS184" s="1">
        <f t="shared" si="98"/>
        <v>-0.23655302678912479</v>
      </c>
      <c r="BX184" s="1">
        <f t="shared" si="109"/>
        <v>3819</v>
      </c>
      <c r="BY184" s="1">
        <f t="shared" si="99"/>
        <v>-0.36198612118701323</v>
      </c>
    </row>
    <row r="185" spans="22:77">
      <c r="V185" s="1">
        <f t="shared" si="100"/>
        <v>19</v>
      </c>
      <c r="W185" s="1">
        <f t="shared" si="90"/>
        <v>-0.16125873933817356</v>
      </c>
      <c r="AB185" s="1">
        <f t="shared" si="101"/>
        <v>139</v>
      </c>
      <c r="AC185" s="1">
        <f t="shared" si="91"/>
        <v>-0.18071766201297904</v>
      </c>
      <c r="AH185" s="1">
        <f t="shared" si="102"/>
        <v>359</v>
      </c>
      <c r="AI185" s="1">
        <f t="shared" si="92"/>
        <v>-0.18715248059006517</v>
      </c>
      <c r="AN185" s="1">
        <f t="shared" si="103"/>
        <v>669.5</v>
      </c>
      <c r="AO185" s="1">
        <f t="shared" si="93"/>
        <v>-0.2534573660541829</v>
      </c>
      <c r="AT185" s="1">
        <f t="shared" si="104"/>
        <v>1068</v>
      </c>
      <c r="AU185" s="1">
        <f t="shared" si="94"/>
        <v>-0.31781975501669962</v>
      </c>
      <c r="AZ185" s="1">
        <f t="shared" si="105"/>
        <v>1650</v>
      </c>
      <c r="BA185" s="1">
        <f t="shared" si="95"/>
        <v>-0.26761433959998604</v>
      </c>
      <c r="BF185" s="1">
        <f t="shared" si="106"/>
        <v>2151</v>
      </c>
      <c r="BG185" s="1">
        <f t="shared" si="96"/>
        <v>-0.26051252142063397</v>
      </c>
      <c r="BL185" s="1">
        <f t="shared" si="107"/>
        <v>2633</v>
      </c>
      <c r="BM185" s="1">
        <f t="shared" si="97"/>
        <v>-0.31786080969055686</v>
      </c>
      <c r="BR185" s="1">
        <f t="shared" si="108"/>
        <v>3091</v>
      </c>
      <c r="BS185" s="1">
        <f t="shared" si="98"/>
        <v>-0.2396023064425003</v>
      </c>
      <c r="BX185" s="1">
        <f t="shared" si="109"/>
        <v>3811</v>
      </c>
      <c r="BY185" s="1">
        <f t="shared" si="99"/>
        <v>-0.3635985632693336</v>
      </c>
    </row>
    <row r="186" spans="22:77">
      <c r="V186" s="1">
        <f t="shared" si="100"/>
        <v>18</v>
      </c>
      <c r="W186" s="1">
        <f t="shared" si="90"/>
        <v>-0.16113017954291955</v>
      </c>
      <c r="AB186" s="1">
        <f t="shared" si="101"/>
        <v>137</v>
      </c>
      <c r="AC186" s="1">
        <f t="shared" si="91"/>
        <v>-0.1811371671078375</v>
      </c>
      <c r="AH186" s="1">
        <f t="shared" si="102"/>
        <v>356</v>
      </c>
      <c r="AI186" s="1">
        <f t="shared" si="92"/>
        <v>-0.1881270271050928</v>
      </c>
      <c r="AN186" s="1">
        <f t="shared" si="103"/>
        <v>666</v>
      </c>
      <c r="AO186" s="1">
        <f t="shared" si="93"/>
        <v>-0.2528501860385845</v>
      </c>
      <c r="AT186" s="1">
        <f t="shared" si="104"/>
        <v>1062</v>
      </c>
      <c r="AU186" s="1">
        <f t="shared" si="94"/>
        <v>-0.31966495726413824</v>
      </c>
      <c r="AZ186" s="1">
        <f t="shared" si="105"/>
        <v>1645</v>
      </c>
      <c r="BA186" s="1">
        <f t="shared" si="95"/>
        <v>-0.26953131677307324</v>
      </c>
      <c r="BF186" s="1">
        <f t="shared" si="106"/>
        <v>2146</v>
      </c>
      <c r="BG186" s="1">
        <f t="shared" si="96"/>
        <v>-0.26121839873946551</v>
      </c>
      <c r="BL186" s="1">
        <f t="shared" si="107"/>
        <v>2629</v>
      </c>
      <c r="BM186" s="1">
        <f t="shared" si="97"/>
        <v>-0.31856908935002831</v>
      </c>
      <c r="BR186" s="1">
        <f t="shared" si="108"/>
        <v>3084</v>
      </c>
      <c r="BS186" s="1">
        <f t="shared" si="98"/>
        <v>-0.24275374425259469</v>
      </c>
      <c r="BX186" s="1">
        <f t="shared" si="109"/>
        <v>3803</v>
      </c>
      <c r="BY186" s="1">
        <f t="shared" si="99"/>
        <v>-0.36524918521429395</v>
      </c>
    </row>
    <row r="187" spans="22:77">
      <c r="V187" s="1">
        <f t="shared" si="100"/>
        <v>17</v>
      </c>
      <c r="W187" s="1">
        <f t="shared" si="90"/>
        <v>-0.16100847444824692</v>
      </c>
      <c r="AB187" s="1">
        <f t="shared" si="101"/>
        <v>135</v>
      </c>
      <c r="AC187" s="1">
        <f t="shared" si="91"/>
        <v>-0.1815759719519347</v>
      </c>
      <c r="AH187" s="1">
        <f t="shared" si="102"/>
        <v>353</v>
      </c>
      <c r="AI187" s="1">
        <f t="shared" si="92"/>
        <v>-0.1891403352654715</v>
      </c>
      <c r="AN187" s="1">
        <f t="shared" si="103"/>
        <v>662.5</v>
      </c>
      <c r="AO187" s="1">
        <f t="shared" si="93"/>
        <v>-0.25226473617978534</v>
      </c>
      <c r="AT187" s="1">
        <f t="shared" si="104"/>
        <v>1056</v>
      </c>
      <c r="AU187" s="1">
        <f t="shared" si="94"/>
        <v>-0.32154176371985155</v>
      </c>
      <c r="AZ187" s="1">
        <f t="shared" si="105"/>
        <v>1640</v>
      </c>
      <c r="BA187" s="1">
        <f t="shared" si="95"/>
        <v>-0.27148490763369071</v>
      </c>
      <c r="BF187" s="1">
        <f t="shared" si="106"/>
        <v>2141</v>
      </c>
      <c r="BG187" s="1">
        <f t="shared" si="96"/>
        <v>-0.26196449576293823</v>
      </c>
      <c r="BL187" s="1">
        <f t="shared" si="107"/>
        <v>2625</v>
      </c>
      <c r="BM187" s="1">
        <f t="shared" si="97"/>
        <v>-0.31929156056346453</v>
      </c>
      <c r="BR187" s="1">
        <f t="shared" si="108"/>
        <v>3077</v>
      </c>
      <c r="BS187" s="1">
        <f t="shared" si="98"/>
        <v>-0.24600341414574198</v>
      </c>
      <c r="BX187" s="1">
        <f t="shared" si="109"/>
        <v>3795</v>
      </c>
      <c r="BY187" s="1">
        <f t="shared" si="99"/>
        <v>-0.36693747178036357</v>
      </c>
    </row>
    <row r="188" spans="22:77">
      <c r="V188" s="1">
        <f t="shared" si="100"/>
        <v>16</v>
      </c>
      <c r="W188" s="1">
        <f t="shared" si="90"/>
        <v>-0.1608936396095007</v>
      </c>
      <c r="AB188" s="1">
        <f t="shared" si="101"/>
        <v>133</v>
      </c>
      <c r="AC188" s="1">
        <f t="shared" si="91"/>
        <v>-0.18203393697535833</v>
      </c>
      <c r="AH188" s="1">
        <f t="shared" si="102"/>
        <v>350</v>
      </c>
      <c r="AI188" s="1">
        <f t="shared" si="92"/>
        <v>-0.19019178552665916</v>
      </c>
      <c r="AN188" s="1">
        <f t="shared" si="103"/>
        <v>659</v>
      </c>
      <c r="AO188" s="1">
        <f t="shared" si="93"/>
        <v>-0.2517011681090372</v>
      </c>
      <c r="AT188" s="1">
        <f t="shared" si="104"/>
        <v>1050</v>
      </c>
      <c r="AU188" s="1">
        <f t="shared" si="94"/>
        <v>-0.32344962423698009</v>
      </c>
      <c r="AZ188" s="1">
        <f t="shared" si="105"/>
        <v>1635</v>
      </c>
      <c r="BA188" s="1">
        <f t="shared" si="95"/>
        <v>-0.27347432752248818</v>
      </c>
      <c r="BF188" s="1">
        <f t="shared" si="106"/>
        <v>2136</v>
      </c>
      <c r="BG188" s="1">
        <f t="shared" si="96"/>
        <v>-0.26275046987188549</v>
      </c>
      <c r="BL188" s="1">
        <f t="shared" si="107"/>
        <v>2621</v>
      </c>
      <c r="BM188" s="1">
        <f t="shared" si="97"/>
        <v>-0.32002812721755408</v>
      </c>
      <c r="BR188" s="1">
        <f t="shared" si="108"/>
        <v>3070</v>
      </c>
      <c r="BS188" s="1">
        <f t="shared" si="98"/>
        <v>-0.24934747546483726</v>
      </c>
      <c r="BX188" s="1">
        <f t="shared" si="109"/>
        <v>3787</v>
      </c>
      <c r="BY188" s="1">
        <f t="shared" si="99"/>
        <v>-0.36866290551410519</v>
      </c>
    </row>
    <row r="189" spans="22:77">
      <c r="V189" s="1">
        <f t="shared" si="100"/>
        <v>15</v>
      </c>
      <c r="W189" s="1">
        <f t="shared" si="90"/>
        <v>-0.16078568974710966</v>
      </c>
      <c r="AB189" s="1">
        <f t="shared" si="101"/>
        <v>131</v>
      </c>
      <c r="AC189" s="1">
        <f t="shared" si="91"/>
        <v>-0.18251091794528207</v>
      </c>
      <c r="AH189" s="1">
        <f t="shared" si="102"/>
        <v>347</v>
      </c>
      <c r="AI189" s="1">
        <f t="shared" si="92"/>
        <v>-0.19128074890027885</v>
      </c>
      <c r="AN189" s="1">
        <f t="shared" si="103"/>
        <v>655.5</v>
      </c>
      <c r="AO189" s="1">
        <f t="shared" si="93"/>
        <v>-0.25115962912565809</v>
      </c>
      <c r="AT189" s="1">
        <f t="shared" si="104"/>
        <v>1044</v>
      </c>
      <c r="AU189" s="1">
        <f t="shared" si="94"/>
        <v>-0.32538799257439666</v>
      </c>
      <c r="AZ189" s="1">
        <f t="shared" si="105"/>
        <v>1630</v>
      </c>
      <c r="BA189" s="1">
        <f t="shared" si="95"/>
        <v>-0.27549880025952472</v>
      </c>
      <c r="BF189" s="1">
        <f t="shared" si="106"/>
        <v>2131</v>
      </c>
      <c r="BG189" s="1">
        <f t="shared" si="96"/>
        <v>-0.26357596433041591</v>
      </c>
      <c r="BL189" s="1">
        <f t="shared" si="107"/>
        <v>2617</v>
      </c>
      <c r="BM189" s="1">
        <f t="shared" si="97"/>
        <v>-0.32077869221516819</v>
      </c>
      <c r="BR189" s="1">
        <f t="shared" si="108"/>
        <v>3063</v>
      </c>
      <c r="BS189" s="1">
        <f t="shared" si="98"/>
        <v>-0.2527821821185835</v>
      </c>
      <c r="BX189" s="1">
        <f t="shared" si="109"/>
        <v>3779</v>
      </c>
      <c r="BY189" s="1">
        <f t="shared" si="99"/>
        <v>-0.3704249673230956</v>
      </c>
    </row>
    <row r="190" spans="22:77">
      <c r="V190" s="1">
        <f t="shared" si="100"/>
        <v>14</v>
      </c>
      <c r="W190" s="1">
        <f t="shared" si="90"/>
        <v>-0.1606846387373029</v>
      </c>
      <c r="AB190" s="1">
        <f t="shared" si="101"/>
        <v>129</v>
      </c>
      <c r="AC190" s="1">
        <f t="shared" si="91"/>
        <v>-0.1830067661747293</v>
      </c>
      <c r="AH190" s="1">
        <f t="shared" si="102"/>
        <v>344</v>
      </c>
      <c r="AI190" s="1">
        <f t="shared" si="92"/>
        <v>-0.19240658844861164</v>
      </c>
      <c r="AN190" s="1">
        <f t="shared" si="103"/>
        <v>652</v>
      </c>
      <c r="AO190" s="1">
        <f t="shared" si="93"/>
        <v>-0.25064026201931239</v>
      </c>
      <c r="AT190" s="1">
        <f t="shared" si="104"/>
        <v>1038</v>
      </c>
      <c r="AU190" s="1">
        <f t="shared" si="94"/>
        <v>-0.3273563267965488</v>
      </c>
      <c r="AZ190" s="1">
        <f t="shared" si="105"/>
        <v>1625</v>
      </c>
      <c r="BA190" s="1">
        <f t="shared" si="95"/>
        <v>-0.2775575588315955</v>
      </c>
      <c r="BF190" s="1">
        <f t="shared" si="106"/>
        <v>2126</v>
      </c>
      <c r="BG190" s="1">
        <f t="shared" si="96"/>
        <v>-0.26444060903115241</v>
      </c>
      <c r="BL190" s="1">
        <f t="shared" si="107"/>
        <v>2613</v>
      </c>
      <c r="BM190" s="1">
        <f t="shared" si="97"/>
        <v>-0.32154315752904544</v>
      </c>
      <c r="BR190" s="1">
        <f t="shared" si="108"/>
        <v>3056</v>
      </c>
      <c r="BS190" s="1">
        <f t="shared" si="98"/>
        <v>-0.25630388994160175</v>
      </c>
      <c r="BX190" s="1">
        <f t="shared" si="109"/>
        <v>3771</v>
      </c>
      <c r="BY190" s="1">
        <f t="shared" si="99"/>
        <v>-0.37222313702832643</v>
      </c>
    </row>
    <row r="191" spans="22:77">
      <c r="V191" s="1">
        <f t="shared" si="100"/>
        <v>13</v>
      </c>
      <c r="W191" s="1">
        <f t="shared" si="90"/>
        <v>-0.16059049960331737</v>
      </c>
      <c r="AB191" s="1">
        <f t="shared" si="101"/>
        <v>127</v>
      </c>
      <c r="AC191" s="1">
        <f t="shared" si="91"/>
        <v>-0.18352132873390065</v>
      </c>
      <c r="AH191" s="1">
        <f t="shared" si="102"/>
        <v>341</v>
      </c>
      <c r="AI191" s="1">
        <f t="shared" si="92"/>
        <v>-0.1935686607319593</v>
      </c>
      <c r="AN191" s="1">
        <f t="shared" si="103"/>
        <v>648.5</v>
      </c>
      <c r="AO191" s="1">
        <f t="shared" si="93"/>
        <v>-0.25014320489505254</v>
      </c>
      <c r="AT191" s="1">
        <f t="shared" si="104"/>
        <v>1032</v>
      </c>
      <c r="AU191" s="1">
        <f t="shared" si="94"/>
        <v>-0.32935408964432683</v>
      </c>
      <c r="AZ191" s="1">
        <f t="shared" si="105"/>
        <v>1620</v>
      </c>
      <c r="BA191" s="1">
        <f t="shared" si="95"/>
        <v>-0.27964984601145132</v>
      </c>
      <c r="BF191" s="1">
        <f t="shared" si="106"/>
        <v>2121</v>
      </c>
      <c r="BG191" s="1">
        <f t="shared" si="96"/>
        <v>-0.26534402125179107</v>
      </c>
      <c r="BL191" s="1">
        <f t="shared" si="107"/>
        <v>2609</v>
      </c>
      <c r="BM191" s="1">
        <f t="shared" si="97"/>
        <v>-0.32232142425504345</v>
      </c>
      <c r="BR191" s="1">
        <f t="shared" si="108"/>
        <v>3049</v>
      </c>
      <c r="BS191" s="1">
        <f t="shared" si="98"/>
        <v>-0.25990906242064676</v>
      </c>
      <c r="BX191" s="1">
        <f t="shared" si="109"/>
        <v>3763</v>
      </c>
      <c r="BY191" s="1">
        <f t="shared" si="99"/>
        <v>-0.37405689389553787</v>
      </c>
    </row>
    <row r="192" spans="22:77">
      <c r="V192" s="1">
        <f t="shared" si="100"/>
        <v>12</v>
      </c>
      <c r="W192" s="1">
        <f t="shared" si="90"/>
        <v>-0.16050328450711043</v>
      </c>
      <c r="AB192" s="1">
        <f t="shared" si="101"/>
        <v>125</v>
      </c>
      <c r="AC192" s="1">
        <f t="shared" si="91"/>
        <v>-0.18405444866343929</v>
      </c>
      <c r="AH192" s="1">
        <f t="shared" si="102"/>
        <v>338</v>
      </c>
      <c r="AI192" s="1">
        <f t="shared" si="92"/>
        <v>-0.19476631720409052</v>
      </c>
      <c r="AN192" s="1">
        <f t="shared" si="103"/>
        <v>645</v>
      </c>
      <c r="AO192" s="1">
        <f t="shared" si="93"/>
        <v>-0.2496685910015797</v>
      </c>
      <c r="AT192" s="1">
        <f t="shared" si="104"/>
        <v>1026</v>
      </c>
      <c r="AU192" s="1">
        <f t="shared" si="94"/>
        <v>-0.33138074887769053</v>
      </c>
      <c r="AZ192" s="1">
        <f t="shared" si="105"/>
        <v>1615</v>
      </c>
      <c r="BA192" s="1">
        <f t="shared" si="95"/>
        <v>-0.28177491491163476</v>
      </c>
      <c r="BF192" s="1">
        <f t="shared" si="106"/>
        <v>2116</v>
      </c>
      <c r="BG192" s="1">
        <f t="shared" si="96"/>
        <v>-0.26628580641975841</v>
      </c>
      <c r="BL192" s="1">
        <f t="shared" si="107"/>
        <v>2605</v>
      </c>
      <c r="BM192" s="1">
        <f t="shared" si="97"/>
        <v>-0.32311339266490818</v>
      </c>
      <c r="BR192" s="1">
        <f t="shared" si="108"/>
        <v>3042</v>
      </c>
      <c r="BS192" s="1">
        <f t="shared" si="98"/>
        <v>-0.26359427494576115</v>
      </c>
      <c r="BX192" s="1">
        <f t="shared" si="109"/>
        <v>3755</v>
      </c>
      <c r="BY192" s="1">
        <f t="shared" si="99"/>
        <v>-0.37592571714505574</v>
      </c>
    </row>
    <row r="193" spans="22:77">
      <c r="V193" s="1">
        <f t="shared" si="100"/>
        <v>11</v>
      </c>
      <c r="W193" s="1">
        <f t="shared" si="90"/>
        <v>-0.1604230047415881</v>
      </c>
      <c r="AB193" s="1">
        <f t="shared" si="101"/>
        <v>123</v>
      </c>
      <c r="AC193" s="1">
        <f t="shared" si="91"/>
        <v>-0.18460596518902259</v>
      </c>
      <c r="AH193" s="1">
        <f t="shared" si="102"/>
        <v>335</v>
      </c>
      <c r="AI193" s="1">
        <f t="shared" si="92"/>
        <v>-0.19599890555172375</v>
      </c>
      <c r="AN193" s="1">
        <f t="shared" si="103"/>
        <v>641.5</v>
      </c>
      <c r="AO193" s="1">
        <f t="shared" si="93"/>
        <v>-0.24921654856318648</v>
      </c>
      <c r="AT193" s="1">
        <f t="shared" si="104"/>
        <v>1020</v>
      </c>
      <c r="AU193" s="1">
        <f t="shared" si="94"/>
        <v>-0.33343577759085169</v>
      </c>
      <c r="AZ193" s="1">
        <f t="shared" si="105"/>
        <v>1610</v>
      </c>
      <c r="BA193" s="1">
        <f t="shared" si="95"/>
        <v>-0.28393202947579965</v>
      </c>
      <c r="BF193" s="1">
        <f t="shared" si="106"/>
        <v>2111</v>
      </c>
      <c r="BG193" s="1">
        <f t="shared" si="96"/>
        <v>-0.2672655588818304</v>
      </c>
      <c r="BL193" s="1">
        <f t="shared" si="107"/>
        <v>2601</v>
      </c>
      <c r="BM193" s="1">
        <f t="shared" si="97"/>
        <v>-0.32391896225851119</v>
      </c>
      <c r="BR193" s="1">
        <f t="shared" si="108"/>
        <v>3035</v>
      </c>
      <c r="BS193" s="1">
        <f t="shared" si="98"/>
        <v>-0.26735621774442098</v>
      </c>
      <c r="BX193" s="1">
        <f t="shared" si="109"/>
        <v>3747</v>
      </c>
      <c r="BY193" s="1">
        <f t="shared" si="99"/>
        <v>-0.37782908643981966</v>
      </c>
    </row>
    <row r="194" spans="22:77">
      <c r="V194" s="1">
        <f t="shared" si="100"/>
        <v>10</v>
      </c>
      <c r="W194" s="1">
        <f t="shared" si="90"/>
        <v>-0.1603496707233619</v>
      </c>
      <c r="AB194" s="1">
        <f t="shared" si="101"/>
        <v>121</v>
      </c>
      <c r="AC194" s="1">
        <f t="shared" si="91"/>
        <v>-0.18517571393668347</v>
      </c>
      <c r="AH194" s="1">
        <f t="shared" si="102"/>
        <v>332</v>
      </c>
      <c r="AI194" s="1">
        <f t="shared" si="92"/>
        <v>-0.19726577097472262</v>
      </c>
      <c r="AN194" s="1">
        <f t="shared" si="103"/>
        <v>638</v>
      </c>
      <c r="AO194" s="1">
        <f t="shared" si="93"/>
        <v>-0.24878720061584217</v>
      </c>
      <c r="AT194" s="1">
        <f t="shared" si="104"/>
        <v>1014</v>
      </c>
      <c r="AU194" s="1">
        <f t="shared" si="94"/>
        <v>-0.33551865450086976</v>
      </c>
      <c r="AZ194" s="1">
        <f t="shared" si="105"/>
        <v>1605</v>
      </c>
      <c r="BA194" s="1">
        <f t="shared" si="95"/>
        <v>-0.2861204649104821</v>
      </c>
      <c r="BF194" s="1">
        <f t="shared" si="106"/>
        <v>2106</v>
      </c>
      <c r="BG194" s="1">
        <f t="shared" si="96"/>
        <v>-0.2682828626756828</v>
      </c>
      <c r="BL194" s="1">
        <f t="shared" si="107"/>
        <v>2597</v>
      </c>
      <c r="BM194" s="1">
        <f t="shared" si="97"/>
        <v>-0.32473803181550925</v>
      </c>
      <c r="BR194" s="1">
        <f t="shared" si="108"/>
        <v>3028</v>
      </c>
      <c r="BS194" s="1">
        <f t="shared" si="98"/>
        <v>-0.27119169765249446</v>
      </c>
      <c r="BX194" s="1">
        <f t="shared" si="109"/>
        <v>3739</v>
      </c>
      <c r="BY194" s="1">
        <f t="shared" si="99"/>
        <v>-0.37976648235139238</v>
      </c>
    </row>
    <row r="195" spans="22:77">
      <c r="V195" s="1">
        <f t="shared" si="100"/>
        <v>9</v>
      </c>
      <c r="W195" s="1">
        <f t="shared" si="90"/>
        <v>-0.1602832919860438</v>
      </c>
      <c r="AB195" s="1">
        <f t="shared" si="101"/>
        <v>119</v>
      </c>
      <c r="AC195" s="1">
        <f t="shared" si="91"/>
        <v>-0.1857635271482862</v>
      </c>
      <c r="AH195" s="1">
        <f t="shared" si="102"/>
        <v>329</v>
      </c>
      <c r="AI195" s="1">
        <f t="shared" si="92"/>
        <v>-0.19856625740437117</v>
      </c>
      <c r="AN195" s="1">
        <f t="shared" si="103"/>
        <v>634.5</v>
      </c>
      <c r="AO195" s="1">
        <f t="shared" si="93"/>
        <v>-0.24838066484787963</v>
      </c>
      <c r="AT195" s="1">
        <f t="shared" si="104"/>
        <v>1008</v>
      </c>
      <c r="AU195" s="1">
        <f t="shared" si="94"/>
        <v>-0.33762886421056088</v>
      </c>
      <c r="AZ195" s="1">
        <f t="shared" si="105"/>
        <v>1600</v>
      </c>
      <c r="BA195" s="1">
        <f t="shared" si="95"/>
        <v>-0.28833950806036152</v>
      </c>
      <c r="BF195" s="1">
        <f t="shared" si="106"/>
        <v>2101</v>
      </c>
      <c r="BG195" s="1">
        <f t="shared" si="96"/>
        <v>-0.26933729230046727</v>
      </c>
      <c r="BL195" s="1">
        <f t="shared" si="107"/>
        <v>2593</v>
      </c>
      <c r="BM195" s="1">
        <f t="shared" si="97"/>
        <v>-0.32557049944638233</v>
      </c>
      <c r="BR195" s="1">
        <f t="shared" si="108"/>
        <v>3021</v>
      </c>
      <c r="BS195" s="1">
        <f t="shared" si="98"/>
        <v>-0.27509763886900324</v>
      </c>
      <c r="BX195" s="1">
        <f t="shared" si="109"/>
        <v>3731</v>
      </c>
      <c r="BY195" s="1">
        <f t="shared" si="99"/>
        <v>-0.38173738680384661</v>
      </c>
    </row>
    <row r="196" spans="22:77">
      <c r="V196" s="1">
        <f t="shared" si="100"/>
        <v>8</v>
      </c>
      <c r="W196" s="1">
        <f t="shared" si="90"/>
        <v>-0.16022387717409028</v>
      </c>
      <c r="AB196" s="1">
        <f t="shared" si="101"/>
        <v>117</v>
      </c>
      <c r="AC196" s="1">
        <f t="shared" si="91"/>
        <v>-0.18636923389659973</v>
      </c>
      <c r="AH196" s="1">
        <f t="shared" si="102"/>
        <v>326</v>
      </c>
      <c r="AI196" s="1">
        <f t="shared" si="92"/>
        <v>-0.199899708657755</v>
      </c>
      <c r="AN196" s="1">
        <f t="shared" si="103"/>
        <v>631</v>
      </c>
      <c r="AO196" s="1">
        <f t="shared" si="93"/>
        <v>-0.24799705344574011</v>
      </c>
      <c r="AT196" s="1">
        <f t="shared" si="104"/>
        <v>1002</v>
      </c>
      <c r="AU196" s="1">
        <f t="shared" si="94"/>
        <v>-0.33976589744665958</v>
      </c>
      <c r="AZ196" s="1">
        <f t="shared" si="105"/>
        <v>1595</v>
      </c>
      <c r="BA196" s="1">
        <f t="shared" si="95"/>
        <v>-0.29058845773008413</v>
      </c>
      <c r="BF196" s="1">
        <f t="shared" si="106"/>
        <v>2096</v>
      </c>
      <c r="BG196" s="1">
        <f t="shared" si="96"/>
        <v>-0.27042841348364544</v>
      </c>
      <c r="BL196" s="1">
        <f t="shared" si="107"/>
        <v>2589</v>
      </c>
      <c r="BM196" s="1">
        <f t="shared" si="97"/>
        <v>-0.32641626264280893</v>
      </c>
      <c r="BR196" s="1">
        <f t="shared" si="108"/>
        <v>3014</v>
      </c>
      <c r="BS196" s="1">
        <f t="shared" si="98"/>
        <v>-0.27907108283299081</v>
      </c>
      <c r="BX196" s="1">
        <f t="shared" si="109"/>
        <v>3723</v>
      </c>
      <c r="BY196" s="1">
        <f t="shared" si="99"/>
        <v>-0.38374128349551645</v>
      </c>
    </row>
    <row r="197" spans="22:77">
      <c r="V197" s="1">
        <f t="shared" si="100"/>
        <v>7</v>
      </c>
      <c r="W197" s="1">
        <f t="shared" si="90"/>
        <v>-0.16017143403720396</v>
      </c>
      <c r="AB197" s="1">
        <f t="shared" si="101"/>
        <v>115</v>
      </c>
      <c r="AC197" s="1">
        <f t="shared" si="91"/>
        <v>-0.18699266029943726</v>
      </c>
      <c r="AH197" s="1">
        <f t="shared" si="102"/>
        <v>323</v>
      </c>
      <c r="AI197" s="1">
        <f t="shared" si="92"/>
        <v>-0.20126546952689314</v>
      </c>
      <c r="AN197" s="1">
        <f t="shared" si="103"/>
        <v>627.5</v>
      </c>
      <c r="AO197" s="1">
        <f t="shared" si="93"/>
        <v>-0.24763647294522476</v>
      </c>
      <c r="AT197" s="1">
        <f t="shared" si="104"/>
        <v>996</v>
      </c>
      <c r="AU197" s="1">
        <f t="shared" si="94"/>
        <v>-0.3419292512742011</v>
      </c>
      <c r="AZ197" s="1">
        <f t="shared" si="105"/>
        <v>1590</v>
      </c>
      <c r="BA197" s="1">
        <f t="shared" si="95"/>
        <v>-0.29286662495573518</v>
      </c>
      <c r="BF197" s="1">
        <f t="shared" si="106"/>
        <v>2091</v>
      </c>
      <c r="BG197" s="1">
        <f t="shared" si="96"/>
        <v>-0.27155578394146135</v>
      </c>
      <c r="BL197" s="1">
        <f t="shared" si="107"/>
        <v>2585</v>
      </c>
      <c r="BM197" s="1">
        <f t="shared" si="97"/>
        <v>-0.32727521832733963</v>
      </c>
      <c r="BR197" s="1">
        <f t="shared" si="108"/>
        <v>3007</v>
      </c>
      <c r="BS197" s="1">
        <f t="shared" si="98"/>
        <v>-0.28310918735087787</v>
      </c>
      <c r="BX197" s="1">
        <f t="shared" si="109"/>
        <v>3715</v>
      </c>
      <c r="BY197" s="1">
        <f t="shared" si="99"/>
        <v>-0.38577765829868949</v>
      </c>
    </row>
    <row r="198" spans="22:77">
      <c r="V198" s="1">
        <f t="shared" si="100"/>
        <v>6</v>
      </c>
      <c r="W198" s="1">
        <f t="shared" si="90"/>
        <v>-0.16012596942530155</v>
      </c>
      <c r="AB198" s="1">
        <f t="shared" si="101"/>
        <v>113</v>
      </c>
      <c r="AC198" s="1">
        <f t="shared" si="91"/>
        <v>-0.18763362973235317</v>
      </c>
      <c r="AH198" s="1">
        <f t="shared" si="102"/>
        <v>320</v>
      </c>
      <c r="AI198" s="1">
        <f t="shared" si="92"/>
        <v>-0.20266288680183958</v>
      </c>
      <c r="AN198" s="1">
        <f t="shared" si="103"/>
        <v>624</v>
      </c>
      <c r="AO198" s="1">
        <f t="shared" si="93"/>
        <v>-0.24729902408869309</v>
      </c>
      <c r="AT198" s="1">
        <f t="shared" si="104"/>
        <v>990</v>
      </c>
      <c r="AU198" s="1">
        <f t="shared" si="94"/>
        <v>-0.34411842928811409</v>
      </c>
      <c r="AZ198" s="1">
        <f t="shared" si="105"/>
        <v>1585</v>
      </c>
      <c r="BA198" s="1">
        <f t="shared" si="95"/>
        <v>-0.29517333322902722</v>
      </c>
      <c r="BF198" s="1">
        <f t="shared" si="106"/>
        <v>2086</v>
      </c>
      <c r="BG198" s="1">
        <f t="shared" si="96"/>
        <v>-0.27271895413059899</v>
      </c>
      <c r="BL198" s="1">
        <f t="shared" si="107"/>
        <v>2581</v>
      </c>
      <c r="BM198" s="1">
        <f t="shared" si="97"/>
        <v>-0.32814726290233281</v>
      </c>
      <c r="BR198" s="1">
        <f t="shared" si="108"/>
        <v>3000</v>
      </c>
      <c r="BS198" s="1">
        <f t="shared" si="98"/>
        <v>-0.28720922509207431</v>
      </c>
      <c r="BX198" s="1">
        <f t="shared" si="109"/>
        <v>3707</v>
      </c>
      <c r="BY198" s="1">
        <f t="shared" si="99"/>
        <v>-0.38784599963739735</v>
      </c>
    </row>
    <row r="199" spans="22:77">
      <c r="V199" s="1">
        <f t="shared" si="100"/>
        <v>5</v>
      </c>
      <c r="W199" s="1">
        <f t="shared" si="90"/>
        <v>-0.1600874892840557</v>
      </c>
      <c r="AB199" s="1">
        <f t="shared" si="101"/>
        <v>111</v>
      </c>
      <c r="AC199" s="1">
        <f t="shared" si="91"/>
        <v>-0.18829196303941564</v>
      </c>
      <c r="AH199" s="1">
        <f t="shared" si="102"/>
        <v>317</v>
      </c>
      <c r="AI199" s="1">
        <f t="shared" si="92"/>
        <v>-0.20409131022750288</v>
      </c>
      <c r="AN199" s="1">
        <f t="shared" si="103"/>
        <v>620.5</v>
      </c>
      <c r="AO199" s="1">
        <f t="shared" si="93"/>
        <v>-0.24698480168863859</v>
      </c>
      <c r="AT199" s="1">
        <f t="shared" si="104"/>
        <v>984</v>
      </c>
      <c r="AU199" s="1">
        <f t="shared" si="94"/>
        <v>-0.34633294178302337</v>
      </c>
      <c r="AZ199" s="1">
        <f t="shared" si="105"/>
        <v>1580</v>
      </c>
      <c r="BA199" s="1">
        <f t="shared" si="95"/>
        <v>-0.29750791867723819</v>
      </c>
      <c r="BF199" s="1">
        <f t="shared" si="106"/>
        <v>2081</v>
      </c>
      <c r="BG199" s="1">
        <f t="shared" si="96"/>
        <v>-0.27391746798873529</v>
      </c>
      <c r="BL199" s="1">
        <f t="shared" si="107"/>
        <v>2577</v>
      </c>
      <c r="BM199" s="1">
        <f t="shared" si="97"/>
        <v>-0.32903229229811753</v>
      </c>
      <c r="BR199" s="1">
        <f t="shared" si="108"/>
        <v>2993</v>
      </c>
      <c r="BS199" s="1">
        <f t="shared" si="98"/>
        <v>-0.29136858155972145</v>
      </c>
      <c r="BX199" s="1">
        <f t="shared" si="109"/>
        <v>3699</v>
      </c>
      <c r="BY199" s="1">
        <f t="shared" si="99"/>
        <v>-0.38994579884353292</v>
      </c>
    </row>
    <row r="200" spans="22:77">
      <c r="V200" s="1">
        <f t="shared" si="100"/>
        <v>4</v>
      </c>
      <c r="W200" s="1">
        <f t="shared" si="90"/>
        <v>-0.16005599865101744</v>
      </c>
      <c r="AB200" s="1">
        <f t="shared" si="101"/>
        <v>109</v>
      </c>
      <c r="AC200" s="1">
        <f t="shared" si="91"/>
        <v>-0.18896747874160083</v>
      </c>
      <c r="AH200" s="1">
        <f t="shared" si="102"/>
        <v>314</v>
      </c>
      <c r="AI200" s="1">
        <f t="shared" si="92"/>
        <v>-0.20555009339441194</v>
      </c>
      <c r="AN200" s="1">
        <f t="shared" si="103"/>
        <v>617</v>
      </c>
      <c r="AO200" s="1">
        <f t="shared" si="93"/>
        <v>-0.24669389449805892</v>
      </c>
      <c r="AT200" s="1">
        <f t="shared" si="104"/>
        <v>978</v>
      </c>
      <c r="AU200" s="1">
        <f t="shared" si="94"/>
        <v>-0.34857230590227412</v>
      </c>
      <c r="AZ200" s="1">
        <f t="shared" si="105"/>
        <v>1575</v>
      </c>
      <c r="BA200" s="1">
        <f t="shared" si="95"/>
        <v>-0.29986973020187746</v>
      </c>
      <c r="BF200" s="1">
        <f t="shared" si="106"/>
        <v>2076</v>
      </c>
      <c r="BG200" s="1">
        <f t="shared" si="96"/>
        <v>-0.27515086366187907</v>
      </c>
      <c r="BL200" s="1">
        <f t="shared" si="107"/>
        <v>2573</v>
      </c>
      <c r="BM200" s="1">
        <f t="shared" si="97"/>
        <v>-0.32993020202035345</v>
      </c>
      <c r="BR200" s="1">
        <f t="shared" si="108"/>
        <v>2986</v>
      </c>
      <c r="BS200" s="1">
        <f t="shared" si="98"/>
        <v>-0.29558475263260325</v>
      </c>
      <c r="BX200" s="1">
        <f t="shared" si="109"/>
        <v>3691</v>
      </c>
      <c r="BY200" s="1">
        <f t="shared" si="99"/>
        <v>-0.39207655049159412</v>
      </c>
    </row>
    <row r="201" spans="22:77">
      <c r="V201" s="1">
        <f t="shared" si="100"/>
        <v>3</v>
      </c>
      <c r="W201" s="1">
        <f t="shared" si="90"/>
        <v>-0.16003150165232516</v>
      </c>
      <c r="AB201" s="1">
        <f t="shared" si="101"/>
        <v>107</v>
      </c>
      <c r="AC201" s="1">
        <f t="shared" si="91"/>
        <v>-0.18965999324238061</v>
      </c>
      <c r="AH201" s="1">
        <f t="shared" si="102"/>
        <v>311</v>
      </c>
      <c r="AI201" s="1">
        <f t="shared" si="92"/>
        <v>-0.20703859456408893</v>
      </c>
      <c r="AN201" s="1">
        <f t="shared" si="103"/>
        <v>613.5</v>
      </c>
      <c r="AO201" s="1">
        <f t="shared" si="93"/>
        <v>-0.24642638508802167</v>
      </c>
      <c r="AT201" s="1">
        <f t="shared" si="104"/>
        <v>972</v>
      </c>
      <c r="AU201" s="1">
        <f t="shared" si="94"/>
        <v>-0.35083604576718636</v>
      </c>
      <c r="AZ201" s="1">
        <f t="shared" si="105"/>
        <v>1570</v>
      </c>
      <c r="BA201" s="1">
        <f t="shared" si="95"/>
        <v>-0.30225812957898773</v>
      </c>
      <c r="BF201" s="1">
        <f t="shared" si="106"/>
        <v>2071</v>
      </c>
      <c r="BG201" s="1">
        <f t="shared" si="96"/>
        <v>-0.27641867421656247</v>
      </c>
      <c r="BL201" s="1">
        <f t="shared" si="107"/>
        <v>2569</v>
      </c>
      <c r="BM201" s="1">
        <f t="shared" si="97"/>
        <v>-0.3308408871965568</v>
      </c>
      <c r="BR201" s="1">
        <f t="shared" si="108"/>
        <v>2979</v>
      </c>
      <c r="BS201" s="1">
        <f t="shared" si="98"/>
        <v>-0.29985534176374001</v>
      </c>
      <c r="BX201" s="1">
        <f t="shared" si="109"/>
        <v>3683</v>
      </c>
      <c r="BY201" s="1">
        <f t="shared" si="99"/>
        <v>-0.39423775271241024</v>
      </c>
    </row>
    <row r="202" spans="22:77">
      <c r="V202" s="1">
        <f t="shared" si="100"/>
        <v>2</v>
      </c>
      <c r="W202" s="1">
        <f t="shared" si="90"/>
        <v>-0.16001400150000508</v>
      </c>
      <c r="AB202" s="1">
        <f t="shared" si="101"/>
        <v>105</v>
      </c>
      <c r="AC202" s="1">
        <f t="shared" si="91"/>
        <v>-0.19036932103010756</v>
      </c>
      <c r="AH202" s="1">
        <f t="shared" si="102"/>
        <v>308</v>
      </c>
      <c r="AI202" s="1">
        <f t="shared" si="92"/>
        <v>-0.20855617743007279</v>
      </c>
      <c r="AN202" s="1">
        <f t="shared" si="103"/>
        <v>610</v>
      </c>
      <c r="AO202" s="1">
        <f t="shared" si="93"/>
        <v>-0.24618234973281011</v>
      </c>
      <c r="AT202" s="1">
        <f t="shared" si="104"/>
        <v>966</v>
      </c>
      <c r="AU202" s="1">
        <f t="shared" si="94"/>
        <v>-0.35312369258754533</v>
      </c>
      <c r="AZ202" s="1">
        <f t="shared" si="105"/>
        <v>1565</v>
      </c>
      <c r="BA202" s="1">
        <f t="shared" si="95"/>
        <v>-0.30467249152390874</v>
      </c>
      <c r="BF202" s="1">
        <f t="shared" si="106"/>
        <v>2066</v>
      </c>
      <c r="BG202" s="1">
        <f t="shared" si="96"/>
        <v>-0.27772042833513744</v>
      </c>
      <c r="BL202" s="1">
        <f t="shared" si="107"/>
        <v>2565</v>
      </c>
      <c r="BM202" s="1">
        <f t="shared" si="97"/>
        <v>-0.33176424262176707</v>
      </c>
      <c r="BR202" s="1">
        <f t="shared" si="108"/>
        <v>2972</v>
      </c>
      <c r="BS202" s="1">
        <f t="shared" si="98"/>
        <v>-0.30417805691114591</v>
      </c>
      <c r="BX202" s="1">
        <f t="shared" si="109"/>
        <v>3675</v>
      </c>
      <c r="BY202" s="1">
        <f t="shared" si="99"/>
        <v>-0.39642890748626414</v>
      </c>
    </row>
    <row r="203" spans="22:77">
      <c r="V203" s="1">
        <f t="shared" si="100"/>
        <v>1</v>
      </c>
      <c r="W203" s="1">
        <f t="shared" si="90"/>
        <v>-0.16000350048986711</v>
      </c>
      <c r="AB203" s="1">
        <f t="shared" si="101"/>
        <v>103</v>
      </c>
      <c r="AC203" s="1">
        <f t="shared" si="91"/>
        <v>-0.19109527487682754</v>
      </c>
      <c r="AH203" s="1">
        <f t="shared" si="102"/>
        <v>305</v>
      </c>
      <c r="AI203" s="1">
        <f t="shared" si="92"/>
        <v>-0.21010221181597277</v>
      </c>
      <c r="AN203" s="1">
        <f t="shared" si="103"/>
        <v>606.5</v>
      </c>
      <c r="AO203" s="1">
        <f t="shared" si="93"/>
        <v>-0.24596185830301515</v>
      </c>
      <c r="AT203" s="1">
        <f t="shared" si="104"/>
        <v>960</v>
      </c>
      <c r="AU203" s="1">
        <f t="shared" si="94"/>
        <v>-0.35543478475432366</v>
      </c>
      <c r="AZ203" s="1">
        <f t="shared" si="105"/>
        <v>1560</v>
      </c>
      <c r="BA203" s="1">
        <f t="shared" si="95"/>
        <v>-0.30711220372323389</v>
      </c>
      <c r="BF203" s="1">
        <f t="shared" si="106"/>
        <v>2061</v>
      </c>
      <c r="BG203" s="1">
        <f t="shared" si="96"/>
        <v>-0.27905565099260815</v>
      </c>
      <c r="BL203" s="1">
        <f t="shared" si="107"/>
        <v>2561</v>
      </c>
      <c r="BM203" s="1">
        <f t="shared" si="97"/>
        <v>-0.33270016280332776</v>
      </c>
      <c r="BR203" s="1">
        <f t="shared" si="108"/>
        <v>2965</v>
      </c>
      <c r="BS203" s="1">
        <f t="shared" si="98"/>
        <v>-0.30855070726681255</v>
      </c>
      <c r="BX203" s="1">
        <f t="shared" si="109"/>
        <v>3667</v>
      </c>
      <c r="BY203" s="1">
        <f t="shared" si="99"/>
        <v>-0.39864952091586903</v>
      </c>
    </row>
    <row r="204" spans="22:77">
      <c r="V204" s="1">
        <f t="shared" si="100"/>
        <v>0</v>
      </c>
      <c r="W204" s="1">
        <f t="shared" si="90"/>
        <v>-0.16</v>
      </c>
      <c r="AB204" s="1">
        <f t="shared" si="101"/>
        <v>101</v>
      </c>
      <c r="AC204" s="1">
        <f t="shared" si="91"/>
        <v>-0.19183766603318081</v>
      </c>
      <c r="AH204" s="1">
        <f t="shared" si="102"/>
        <v>302</v>
      </c>
      <c r="AI204" s="1">
        <f t="shared" si="92"/>
        <v>-0.21167607431222082</v>
      </c>
      <c r="AN204" s="1">
        <f t="shared" si="103"/>
        <v>603</v>
      </c>
      <c r="AO204" s="1">
        <f t="shared" si="93"/>
        <v>-0.24576497416691534</v>
      </c>
      <c r="AT204" s="1">
        <f t="shared" si="104"/>
        <v>954</v>
      </c>
      <c r="AU204" s="1">
        <f t="shared" si="94"/>
        <v>-0.35776886791561779</v>
      </c>
      <c r="AZ204" s="1">
        <f t="shared" si="105"/>
        <v>1555</v>
      </c>
      <c r="BA204" s="1">
        <f t="shared" si="95"/>
        <v>-0.30957666683658941</v>
      </c>
      <c r="BF204" s="1">
        <f t="shared" si="106"/>
        <v>2056</v>
      </c>
      <c r="BG204" s="1">
        <f t="shared" si="96"/>
        <v>-0.28042386411361364</v>
      </c>
      <c r="BL204" s="1">
        <f t="shared" si="107"/>
        <v>2557</v>
      </c>
      <c r="BM204" s="1">
        <f t="shared" si="97"/>
        <v>-0.33364854200476157</v>
      </c>
      <c r="BR204" s="1">
        <f t="shared" si="108"/>
        <v>2958</v>
      </c>
      <c r="BS204" s="1">
        <f t="shared" si="98"/>
        <v>-0.31297119984126187</v>
      </c>
      <c r="BX204" s="1">
        <f t="shared" si="109"/>
        <v>3659</v>
      </c>
      <c r="BY204" s="1">
        <f t="shared" si="99"/>
        <v>-0.40089910347970131</v>
      </c>
    </row>
    <row r="205" spans="22:77">
      <c r="V205" s="1">
        <f>V204-U$3+U$3</f>
        <v>0</v>
      </c>
      <c r="W205" s="1">
        <f t="shared" si="90"/>
        <v>-0.16</v>
      </c>
      <c r="AB205" s="1">
        <f>AB204-AA$3+AA$3</f>
        <v>101</v>
      </c>
      <c r="AC205" s="1">
        <f t="shared" si="91"/>
        <v>-0.19183766603318081</v>
      </c>
      <c r="AH205" s="1">
        <f>AH204-AG$3+AG$3</f>
        <v>302</v>
      </c>
      <c r="AI205" s="1">
        <f t="shared" si="92"/>
        <v>-0.21167607431222082</v>
      </c>
      <c r="AN205" s="1">
        <f>AN204-AM$3+AM$3</f>
        <v>603</v>
      </c>
      <c r="AO205" s="1">
        <f t="shared" si="93"/>
        <v>-0.24576497416691534</v>
      </c>
      <c r="AT205" s="1">
        <f>AT204-AS$3+AS$3</f>
        <v>954</v>
      </c>
      <c r="AU205" s="1">
        <f t="shared" si="94"/>
        <v>-0.35776886791561779</v>
      </c>
      <c r="AZ205" s="1">
        <f>AZ204-AY$3+AY$3</f>
        <v>1555</v>
      </c>
      <c r="BA205" s="1">
        <f t="shared" si="95"/>
        <v>-0.30957666683658941</v>
      </c>
      <c r="BF205" s="1">
        <f>BF204-BE$3+BE$3</f>
        <v>2056</v>
      </c>
      <c r="BG205" s="1">
        <f t="shared" si="96"/>
        <v>-0.28042386411361364</v>
      </c>
      <c r="BL205" s="1">
        <f>BL204-BK$3+BK$3</f>
        <v>2557</v>
      </c>
      <c r="BM205" s="1">
        <f t="shared" si="97"/>
        <v>-0.33364854200476157</v>
      </c>
      <c r="BR205" s="1">
        <f>BR204-BQ$3+BQ$3</f>
        <v>2958</v>
      </c>
      <c r="BS205" s="1">
        <f t="shared" si="98"/>
        <v>-0.31297119984126187</v>
      </c>
      <c r="BX205" s="1">
        <f t="shared" si="109"/>
        <v>3651</v>
      </c>
      <c r="BY205" s="1">
        <f t="shared" si="99"/>
        <v>-0.4031771702662269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6359-AFAD-4E0A-9429-6F00C77D3F60}">
  <dimension ref="A2:CU205"/>
  <sheetViews>
    <sheetView zoomScale="80" zoomScaleNormal="80" workbookViewId="0"/>
  </sheetViews>
  <sheetFormatPr defaultRowHeight="18.75"/>
  <cols>
    <col min="1" max="1" width="9" style="1"/>
    <col min="2" max="2" width="7.625" style="1" customWidth="1"/>
    <col min="3" max="7" width="9" style="1"/>
    <col min="8" max="8" width="9.5" style="1" bestFit="1" customWidth="1"/>
    <col min="9" max="11" width="9" style="1"/>
    <col min="12" max="12" width="9.375" style="1" bestFit="1" customWidth="1"/>
    <col min="13" max="13" width="9.375" style="1" customWidth="1"/>
    <col min="14" max="14" width="9.375" style="1" bestFit="1" customWidth="1"/>
    <col min="15" max="17" width="9.375" style="1" customWidth="1"/>
    <col min="18" max="24" width="9" style="1"/>
    <col min="25" max="25" width="9.375" style="1" customWidth="1"/>
    <col min="26" max="27" width="9" style="1"/>
    <col min="28" max="28" width="41.75" style="1" bestFit="1" customWidth="1"/>
    <col min="29" max="29" width="6.75" style="1" customWidth="1"/>
    <col min="30" max="30" width="16.875" style="1" customWidth="1"/>
    <col min="31" max="31" width="8.375" style="1" bestFit="1" customWidth="1"/>
    <col min="32" max="32" width="7.875" style="1" bestFit="1" customWidth="1"/>
    <col min="33" max="33" width="5.75" style="1" bestFit="1" customWidth="1"/>
    <col min="34" max="34" width="4.625" style="1" bestFit="1" customWidth="1"/>
    <col min="35" max="35" width="25.5" style="1" bestFit="1" customWidth="1"/>
    <col min="36" max="36" width="13.75" style="1" bestFit="1" customWidth="1"/>
    <col min="37" max="37" width="9" style="1"/>
    <col min="38" max="38" width="8.375" style="1" bestFit="1" customWidth="1"/>
    <col min="39" max="39" width="7.875" style="1" bestFit="1" customWidth="1"/>
    <col min="40" max="40" width="5.75" style="1" bestFit="1" customWidth="1"/>
    <col min="41" max="41" width="4.625" style="1" bestFit="1" customWidth="1"/>
    <col min="42" max="42" width="37.875" style="1" bestFit="1" customWidth="1"/>
    <col min="43" max="43" width="13.75" style="1" bestFit="1" customWidth="1"/>
    <col min="44" max="44" width="9" style="1"/>
    <col min="45" max="45" width="8.375" style="1" bestFit="1" customWidth="1"/>
    <col min="46" max="46" width="7.875" style="1" bestFit="1" customWidth="1"/>
    <col min="47" max="47" width="5.75" style="1" bestFit="1" customWidth="1"/>
    <col min="48" max="48" width="4.625" style="1" bestFit="1" customWidth="1"/>
    <col min="49" max="49" width="38.75" style="1" bestFit="1" customWidth="1"/>
    <col min="50" max="50" width="13.75" style="1" bestFit="1" customWidth="1"/>
    <col min="51" max="51" width="9" style="1"/>
    <col min="52" max="52" width="8.375" style="1" bestFit="1" customWidth="1"/>
    <col min="53" max="53" width="7.875" style="1" bestFit="1" customWidth="1"/>
    <col min="54" max="54" width="5.75" style="1" bestFit="1" customWidth="1"/>
    <col min="55" max="55" width="5.5" style="1" bestFit="1" customWidth="1"/>
    <col min="56" max="56" width="37.875" style="1" bestFit="1" customWidth="1"/>
    <col min="57" max="57" width="13.75" style="1" bestFit="1" customWidth="1"/>
    <col min="58" max="58" width="9" style="1"/>
    <col min="59" max="59" width="8.375" style="1" bestFit="1" customWidth="1"/>
    <col min="60" max="60" width="7.875" style="1" bestFit="1" customWidth="1"/>
    <col min="61" max="61" width="5.75" style="1" bestFit="1" customWidth="1"/>
    <col min="62" max="62" width="5.5" style="1" bestFit="1" customWidth="1"/>
    <col min="63" max="63" width="38.75" style="1" bestFit="1" customWidth="1"/>
    <col min="64" max="64" width="13.75" style="1" bestFit="1" customWidth="1"/>
    <col min="65" max="65" width="9" style="1"/>
    <col min="66" max="66" width="8.375" style="1" bestFit="1" customWidth="1"/>
    <col min="67" max="67" width="7.875" style="1" bestFit="1" customWidth="1"/>
    <col min="68" max="68" width="5.75" style="1" bestFit="1" customWidth="1"/>
    <col min="69" max="69" width="5.5" style="1" bestFit="1" customWidth="1"/>
    <col min="70" max="70" width="38.75" style="1" bestFit="1" customWidth="1"/>
    <col min="71" max="71" width="13.75" style="1" bestFit="1" customWidth="1"/>
    <col min="72" max="72" width="9" style="1"/>
    <col min="73" max="73" width="8.375" style="1" bestFit="1" customWidth="1"/>
    <col min="74" max="74" width="7.875" style="1" bestFit="1" customWidth="1"/>
    <col min="75" max="75" width="5.75" style="1" bestFit="1" customWidth="1"/>
    <col min="76" max="76" width="5.5" style="1" bestFit="1" customWidth="1"/>
    <col min="77" max="77" width="37.625" style="1" bestFit="1" customWidth="1"/>
    <col min="78" max="78" width="13.75" style="1" bestFit="1" customWidth="1"/>
    <col min="79" max="79" width="9" style="1"/>
    <col min="80" max="80" width="8.375" style="1" bestFit="1" customWidth="1"/>
    <col min="81" max="81" width="7.875" style="1" bestFit="1" customWidth="1"/>
    <col min="82" max="82" width="5.75" style="1" bestFit="1" customWidth="1"/>
    <col min="83" max="83" width="5.5" style="1" bestFit="1" customWidth="1"/>
    <col min="84" max="84" width="38.75" style="1" bestFit="1" customWidth="1"/>
    <col min="85" max="85" width="13.75" style="1" bestFit="1" customWidth="1"/>
    <col min="86" max="86" width="9" style="1"/>
    <col min="87" max="87" width="8.375" style="1" bestFit="1" customWidth="1"/>
    <col min="88" max="88" width="7.875" style="1" bestFit="1" customWidth="1"/>
    <col min="89" max="89" width="5.75" style="1" bestFit="1" customWidth="1"/>
    <col min="90" max="90" width="5.5" style="1" bestFit="1" customWidth="1"/>
    <col min="91" max="91" width="38.75" style="1" bestFit="1" customWidth="1"/>
    <col min="92" max="92" width="13.75" style="1" bestFit="1" customWidth="1"/>
    <col min="94" max="94" width="9.5" style="1" bestFit="1" customWidth="1"/>
    <col min="95" max="95" width="10.125" style="1" bestFit="1" customWidth="1"/>
    <col min="96" max="96" width="5.75" style="1" bestFit="1" customWidth="1"/>
    <col min="97" max="97" width="5.5" style="1" bestFit="1" customWidth="1"/>
    <col min="98" max="98" width="36.625" style="1" bestFit="1" customWidth="1"/>
  </cols>
  <sheetData>
    <row r="2" spans="2:99">
      <c r="C2" s="8" t="s">
        <v>25</v>
      </c>
      <c r="D2" s="8" t="s">
        <v>26</v>
      </c>
      <c r="E2" s="8" t="s">
        <v>27</v>
      </c>
      <c r="J2" s="11"/>
      <c r="K2" s="12" t="s">
        <v>7</v>
      </c>
      <c r="L2" s="8"/>
      <c r="M2" s="8"/>
      <c r="O2" s="8"/>
      <c r="P2" s="8"/>
      <c r="Q2" s="8"/>
      <c r="AE2" s="7" t="s">
        <v>30</v>
      </c>
      <c r="AF2" s="7" t="s">
        <v>33</v>
      </c>
      <c r="AG2" s="7" t="s">
        <v>4</v>
      </c>
      <c r="AH2" s="7" t="s">
        <v>5</v>
      </c>
      <c r="AI2" s="7" t="s">
        <v>32</v>
      </c>
      <c r="AJ2" s="7" t="s">
        <v>31</v>
      </c>
      <c r="AK2" s="7"/>
      <c r="AL2" s="7" t="s">
        <v>34</v>
      </c>
      <c r="AM2" s="7" t="s">
        <v>35</v>
      </c>
      <c r="AN2" s="7" t="s">
        <v>4</v>
      </c>
      <c r="AO2" s="7" t="s">
        <v>5</v>
      </c>
      <c r="AP2" s="7" t="s">
        <v>57</v>
      </c>
      <c r="AQ2" s="7" t="s">
        <v>42</v>
      </c>
      <c r="AR2" s="7"/>
      <c r="AS2" s="7" t="s">
        <v>36</v>
      </c>
      <c r="AT2" s="7" t="s">
        <v>37</v>
      </c>
      <c r="AU2" s="7" t="s">
        <v>4</v>
      </c>
      <c r="AV2" s="7" t="s">
        <v>5</v>
      </c>
      <c r="AW2" s="7" t="s">
        <v>58</v>
      </c>
      <c r="AX2" s="7" t="s">
        <v>43</v>
      </c>
      <c r="AY2" s="7"/>
      <c r="AZ2" s="7" t="s">
        <v>38</v>
      </c>
      <c r="BA2" s="7" t="s">
        <v>39</v>
      </c>
      <c r="BB2" s="7" t="s">
        <v>4</v>
      </c>
      <c r="BC2" s="7" t="s">
        <v>5</v>
      </c>
      <c r="BD2" s="7" t="s">
        <v>60</v>
      </c>
      <c r="BE2" s="7" t="s">
        <v>44</v>
      </c>
      <c r="BF2" s="7"/>
      <c r="BG2" s="7" t="s">
        <v>40</v>
      </c>
      <c r="BH2" s="7" t="s">
        <v>41</v>
      </c>
      <c r="BI2" s="7" t="s">
        <v>4</v>
      </c>
      <c r="BJ2" s="7" t="s">
        <v>5</v>
      </c>
      <c r="BK2" s="7" t="s">
        <v>61</v>
      </c>
      <c r="BL2" s="7" t="s">
        <v>45</v>
      </c>
      <c r="BM2" s="7"/>
      <c r="BN2" s="7" t="s">
        <v>46</v>
      </c>
      <c r="BO2" s="7" t="s">
        <v>47</v>
      </c>
      <c r="BP2" s="7" t="s">
        <v>4</v>
      </c>
      <c r="BQ2" s="7" t="s">
        <v>5</v>
      </c>
      <c r="BR2" s="7" t="s">
        <v>62</v>
      </c>
      <c r="BS2" s="7" t="s">
        <v>48</v>
      </c>
      <c r="BT2" s="7"/>
      <c r="BU2" s="7" t="s">
        <v>49</v>
      </c>
      <c r="BV2" s="7" t="s">
        <v>50</v>
      </c>
      <c r="BW2" s="7" t="s">
        <v>4</v>
      </c>
      <c r="BX2" s="7" t="s">
        <v>5</v>
      </c>
      <c r="BY2" s="7" t="s">
        <v>63</v>
      </c>
      <c r="BZ2" s="7" t="s">
        <v>51</v>
      </c>
      <c r="CA2" s="7"/>
      <c r="CB2" s="7" t="s">
        <v>52</v>
      </c>
      <c r="CC2" s="7" t="s">
        <v>53</v>
      </c>
      <c r="CD2" s="7" t="s">
        <v>4</v>
      </c>
      <c r="CE2" s="7" t="s">
        <v>5</v>
      </c>
      <c r="CF2" s="7" t="s">
        <v>64</v>
      </c>
      <c r="CG2" s="7" t="s">
        <v>54</v>
      </c>
      <c r="CH2" s="7"/>
      <c r="CI2" s="7" t="s">
        <v>66</v>
      </c>
      <c r="CJ2" s="7" t="s">
        <v>55</v>
      </c>
      <c r="CK2" s="7" t="s">
        <v>4</v>
      </c>
      <c r="CL2" s="7" t="s">
        <v>5</v>
      </c>
      <c r="CM2" s="7" t="s">
        <v>65</v>
      </c>
      <c r="CN2" s="7" t="s">
        <v>56</v>
      </c>
      <c r="CO2" s="14"/>
      <c r="CP2" s="7" t="s">
        <v>67</v>
      </c>
      <c r="CQ2" s="7" t="s">
        <v>68</v>
      </c>
      <c r="CR2" s="7" t="s">
        <v>4</v>
      </c>
      <c r="CS2" s="7" t="s">
        <v>5</v>
      </c>
      <c r="CT2" s="7" t="s">
        <v>69</v>
      </c>
      <c r="CU2" s="7" t="s">
        <v>70</v>
      </c>
    </row>
    <row r="3" spans="2:99">
      <c r="C3" s="5">
        <v>5.3200000000000003E-4</v>
      </c>
      <c r="D3" s="5">
        <v>1</v>
      </c>
      <c r="E3" s="56">
        <f>C3*D3</f>
        <v>5.3200000000000003E-4</v>
      </c>
      <c r="J3" s="2"/>
      <c r="K3" s="13" t="s">
        <v>8</v>
      </c>
      <c r="AE3" s="1">
        <f>M7-L7</f>
        <v>0</v>
      </c>
      <c r="AF3" s="1">
        <f>D7</f>
        <v>100</v>
      </c>
      <c r="AG3" s="1">
        <f>AF3/100</f>
        <v>1</v>
      </c>
      <c r="AH3" s="1">
        <f>AE3</f>
        <v>0</v>
      </c>
      <c r="AI3" s="1" t="str">
        <f t="shared" ref="AI3:AI34" si="0">IMSUM(AB$7,AH3,AE$3)</f>
        <v>151.174383330637i</v>
      </c>
      <c r="AJ3" s="1">
        <f>SQRT(-$E$3/PI()/IMAGINARY(IMDIV("1",AI3)))</f>
        <v>0.16000000000000011</v>
      </c>
      <c r="AL3" s="1">
        <f>M9-L9</f>
        <v>101</v>
      </c>
      <c r="AM3" s="1">
        <f>D9</f>
        <v>200</v>
      </c>
      <c r="AN3" s="1">
        <f>AM3/100</f>
        <v>2</v>
      </c>
      <c r="AO3" s="1">
        <f>AL3</f>
        <v>101</v>
      </c>
      <c r="AP3" s="1" t="str">
        <f>IMSUM(AB$9,AO3,-AL$3)</f>
        <v>-78.2480904995063+184.057698380647i</v>
      </c>
      <c r="AQ3" s="1">
        <f>SQRT(-$E$3/PI()/IMAGINARY(IMDIV("1",AP3)))</f>
        <v>0.19183766603318098</v>
      </c>
      <c r="AS3" s="1">
        <f>M11-L11</f>
        <v>302</v>
      </c>
      <c r="AT3" s="1">
        <f>D11</f>
        <v>300</v>
      </c>
      <c r="AU3" s="1">
        <f>AT3/100</f>
        <v>3</v>
      </c>
      <c r="AV3" s="1">
        <f>AS3</f>
        <v>302</v>
      </c>
      <c r="AW3" s="1" t="str">
        <f>IMSUM(AB$11,AV3,-AS$3)</f>
        <v>-121.751909500494+184.057698380647i</v>
      </c>
      <c r="AX3" s="1">
        <f>SQRT(-$E$3/PI()/IMAGINARY(IMDIV("1",AW3)))</f>
        <v>0.21167607431222071</v>
      </c>
      <c r="AZ3" s="1">
        <f>M13-L13</f>
        <v>603</v>
      </c>
      <c r="BA3" s="1">
        <f>D13</f>
        <v>350</v>
      </c>
      <c r="BB3" s="1">
        <f>BA3/100</f>
        <v>3.5</v>
      </c>
      <c r="BC3" s="1">
        <f>AZ3</f>
        <v>603</v>
      </c>
      <c r="BD3" s="1" t="str">
        <f>IMSUM(AB$13,BC3,-AZ$3)</f>
        <v>27.2103078278475+354.591516981305i</v>
      </c>
      <c r="BE3" s="1">
        <f>SQRT(-$E$3/PI()/IMAGINARY(IMDIV("1",BD3)))</f>
        <v>0.2457649741669154</v>
      </c>
      <c r="BG3" s="1">
        <f>M15-L15</f>
        <v>954</v>
      </c>
      <c r="BH3" s="1">
        <f>D15</f>
        <v>600</v>
      </c>
      <c r="BI3" s="1">
        <f>BH3/100</f>
        <v>6</v>
      </c>
      <c r="BJ3" s="1">
        <f>BG3</f>
        <v>954</v>
      </c>
      <c r="BK3" s="1" t="str">
        <f>IMSUM(AB$15,BJ3,-BG$3)</f>
        <v>-371.119046500034+449.367241824057i</v>
      </c>
      <c r="BL3" s="1">
        <f>SQRT(-$E$3/PI()/IMAGINARY(IMDIV("1",BK3)))</f>
        <v>0.35776886791561746</v>
      </c>
      <c r="BN3" s="1">
        <f>M17-L17</f>
        <v>1555</v>
      </c>
      <c r="BO3" s="1">
        <f>D17</f>
        <v>500</v>
      </c>
      <c r="BP3" s="1">
        <f>BO3/100</f>
        <v>5</v>
      </c>
      <c r="BQ3" s="1">
        <f>BN3</f>
        <v>1555</v>
      </c>
      <c r="BR3" s="1" t="str">
        <f>IMSUM(AB$17,BQ3,-BN$3)</f>
        <v>-281.584991557051+310.963781197609i</v>
      </c>
      <c r="BS3" s="1">
        <f>SQRT(-$E$3/PI()/IMAGINARY(IMDIV("1",BR3)))</f>
        <v>0.30957666683658874</v>
      </c>
      <c r="BU3" s="1">
        <f>M19-L19</f>
        <v>2056</v>
      </c>
      <c r="BV3" s="1">
        <f>D19</f>
        <v>500</v>
      </c>
      <c r="BW3" s="1">
        <f>BV3/100</f>
        <v>5</v>
      </c>
      <c r="BX3" s="1">
        <f>BU3</f>
        <v>2056</v>
      </c>
      <c r="BY3" s="1" t="str">
        <f>IMSUM(AB$19,BX3,-BU$3)</f>
        <v>-175.94475121775+383.693975813024i</v>
      </c>
      <c r="BZ3" s="1">
        <f>SQRT(-$E$3/PI()/IMAGINARY(IMDIV("1",BY3)))</f>
        <v>0.28042386411361381</v>
      </c>
      <c r="CB3" s="1">
        <f>M21-L21</f>
        <v>2557</v>
      </c>
      <c r="CC3" s="1">
        <f>D21</f>
        <v>400</v>
      </c>
      <c r="CD3" s="1">
        <f>CC3/100</f>
        <v>4</v>
      </c>
      <c r="CE3" s="1">
        <f>CB3</f>
        <v>2557</v>
      </c>
      <c r="CF3" s="1" t="str">
        <f>IMSUM(AB$21,CE3,-CB$3)</f>
        <v>-253.132928965065+538.358816202952i</v>
      </c>
      <c r="CG3" s="1">
        <f>SQRT(-$E$3/PI()/IMAGINARY(IMDIV("1",CF3)))</f>
        <v>0.33364854200476179</v>
      </c>
      <c r="CI3" s="1">
        <f>M23-L23</f>
        <v>2958</v>
      </c>
      <c r="CJ3" s="1">
        <f>D23</f>
        <v>700</v>
      </c>
      <c r="CK3" s="1">
        <f>CJ3/100</f>
        <v>7</v>
      </c>
      <c r="CL3" s="1">
        <f>CI3</f>
        <v>2958</v>
      </c>
      <c r="CM3" s="1" t="str">
        <f>IMSUM(AB$23,CL3,-CI$3)</f>
        <v>-285.559408375333+243.390307553089i</v>
      </c>
      <c r="CN3" s="1">
        <f>SQRT(-$E$3/PI()/IMAGINARY(IMDIV("1",CM3)))</f>
        <v>0.31297119984126148</v>
      </c>
      <c r="CP3" s="1">
        <f>M25-L25</f>
        <v>3659</v>
      </c>
      <c r="CQ3" s="1">
        <f>D25</f>
        <v>800</v>
      </c>
      <c r="CR3" s="1">
        <f>CQ3/100</f>
        <v>8</v>
      </c>
      <c r="CS3" s="1">
        <f>CP3</f>
        <v>3659</v>
      </c>
      <c r="CT3" s="1" t="str">
        <f>IMSUM(AB$25,CS3,-CP$3)</f>
        <v>-438.866220034423+655.074355225552i</v>
      </c>
      <c r="CU3" s="1">
        <f>SQRT(-$E$3/PI()/IMAGINARY(IMDIV("1",CT3)))</f>
        <v>0.40089910347970137</v>
      </c>
    </row>
    <row r="4" spans="2:99">
      <c r="AH4" s="1">
        <f t="shared" ref="AH4:AH67" si="1">AH3+AG$3</f>
        <v>1</v>
      </c>
      <c r="AI4" s="1" t="str">
        <f t="shared" si="0"/>
        <v>1+151.174383330637i</v>
      </c>
      <c r="AJ4" s="1">
        <f t="shared" ref="AJ4:AJ67" si="2">SQRT(-$E$3/PI()/IMAGINARY(IMDIV("1",AI4)))</f>
        <v>0.16000350048986728</v>
      </c>
      <c r="AO4" s="1">
        <f t="shared" ref="AO4:AO67" si="3">AO3+AN$3</f>
        <v>103</v>
      </c>
      <c r="AP4" s="1" t="str">
        <f t="shared" ref="AP4:AP67" si="4">IMSUM(AB$9,AO4,-AL$3)</f>
        <v>-76.2480904995063+184.057698380647i</v>
      </c>
      <c r="AQ4" s="1">
        <f t="shared" ref="AQ4:AQ67" si="5">SQRT(-$E$3/PI()/IMAGINARY(IMDIV("1",AP4)))</f>
        <v>0.19109527487682784</v>
      </c>
      <c r="AV4" s="1">
        <f t="shared" ref="AV4:AV67" si="6">AV3+AU$3</f>
        <v>305</v>
      </c>
      <c r="AW4" s="1" t="str">
        <f>IMSUM(AB$11,AV4,-AS$3)</f>
        <v>-118.751909500494+184.057698380647i</v>
      </c>
      <c r="AX4" s="1">
        <f t="shared" ref="AX4:AX67" si="7">SQRT(-$E$3/PI()/IMAGINARY(IMDIV("1",AW4)))</f>
        <v>0.21010221181597277</v>
      </c>
      <c r="BC4" s="1">
        <f t="shared" ref="BC4:BC67" si="8">BC3+BB$3</f>
        <v>606.5</v>
      </c>
      <c r="BD4" s="1" t="str">
        <f t="shared" ref="BD4:BD67" si="9">IMSUM(AB$13,BC4,-AZ$3)</f>
        <v>30.7103078278475+354.591516981305i</v>
      </c>
      <c r="BE4" s="1">
        <f t="shared" ref="BE4:BE67" si="10">SQRT(-$E$3/PI()/IMAGINARY(IMDIV("1",BD4)))</f>
        <v>0.24596185830301523</v>
      </c>
      <c r="BJ4" s="1">
        <f t="shared" ref="BJ4:BJ67" si="11">BJ3+BI$3</f>
        <v>960</v>
      </c>
      <c r="BK4" s="1" t="str">
        <f t="shared" ref="BK4:BK67" si="12">IMSUM(AB$15,BJ4,-BG$3)</f>
        <v>-365.119046500034+449.367241824057i</v>
      </c>
      <c r="BL4" s="1">
        <f t="shared" ref="BL4:BL67" si="13">SQRT(-$E$3/PI()/IMAGINARY(IMDIV("1",BK4)))</f>
        <v>0.35543478475432333</v>
      </c>
      <c r="BQ4" s="1">
        <f t="shared" ref="BQ4:BQ67" si="14">BQ3+BP$3</f>
        <v>1560</v>
      </c>
      <c r="BR4" s="1" t="str">
        <f t="shared" ref="BR4:BR67" si="15">IMSUM(AB$17,BQ4,-BN$3)</f>
        <v>-276.584991557051+310.963781197609i</v>
      </c>
      <c r="BS4" s="1">
        <f t="shared" ref="BS4:BS67" si="16">SQRT(-$E$3/PI()/IMAGINARY(IMDIV("1",BR4)))</f>
        <v>0.30711220372323378</v>
      </c>
      <c r="BX4" s="1">
        <f t="shared" ref="BX4:BX67" si="17">BX3+BW$3</f>
        <v>2061</v>
      </c>
      <c r="BY4" s="1" t="str">
        <f t="shared" ref="BY4:BY67" si="18">IMSUM(AB$19,BX4,-BU$3)</f>
        <v>-170.94475121775+383.693975813024i</v>
      </c>
      <c r="BZ4" s="1">
        <f t="shared" ref="BZ4:BZ67" si="19">SQRT(-$E$3/PI()/IMAGINARY(IMDIV("1",BY4)))</f>
        <v>0.27905565099260871</v>
      </c>
      <c r="CE4" s="1">
        <f t="shared" ref="CE4:CE67" si="20">CE3+CD$3</f>
        <v>2561</v>
      </c>
      <c r="CF4" s="1" t="str">
        <f t="shared" ref="CF4:CF67" si="21">IMSUM(AB$21,CE4,-CB$3)</f>
        <v>-249.132928965065+538.358816202952i</v>
      </c>
      <c r="CG4" s="1">
        <f t="shared" ref="CG4:CG67" si="22">SQRT(-$E$3/PI()/IMAGINARY(IMDIV("1",CF4)))</f>
        <v>0.33270016280332787</v>
      </c>
      <c r="CL4" s="1">
        <f>CL3+CK$3</f>
        <v>2965</v>
      </c>
      <c r="CM4" s="1" t="str">
        <f t="shared" ref="CM4:CM67" si="23">IMSUM(AB$23,CL4,-CI$3)</f>
        <v>-278.559408375333+243.390307553089i</v>
      </c>
      <c r="CN4" s="1">
        <f t="shared" ref="CN4:CN67" si="24">SQRT(-$E$3/PI()/IMAGINARY(IMDIV("1",CM4)))</f>
        <v>0.30855070726681216</v>
      </c>
      <c r="CS4" s="1">
        <f>CS3+CR$3</f>
        <v>3667</v>
      </c>
      <c r="CT4" s="1" t="str">
        <f t="shared" ref="CT4:CT67" si="25">IMSUM(AB$25,CS4,-CP$3)</f>
        <v>-430.866220034423+655.074355225552i</v>
      </c>
      <c r="CU4" s="1">
        <f t="shared" ref="CU4:CU67" si="26">SQRT(-$E$3/PI()/IMAGINARY(IMDIV("1",CT4)))</f>
        <v>0.39864952091586986</v>
      </c>
    </row>
    <row r="5" spans="2:99">
      <c r="I5" s="9"/>
      <c r="J5" s="9"/>
      <c r="L5" s="7"/>
      <c r="M5" s="7"/>
      <c r="O5" s="7"/>
      <c r="P5" s="7"/>
      <c r="Q5" s="7"/>
      <c r="S5" s="7"/>
      <c r="AH5" s="1">
        <f t="shared" si="1"/>
        <v>2</v>
      </c>
      <c r="AI5" s="1" t="str">
        <f t="shared" si="0"/>
        <v>2+151.174383330637i</v>
      </c>
      <c r="AJ5" s="1">
        <f t="shared" si="2"/>
        <v>0.16001400150000519</v>
      </c>
      <c r="AO5" s="1">
        <f t="shared" si="3"/>
        <v>105</v>
      </c>
      <c r="AP5" s="1" t="str">
        <f t="shared" si="4"/>
        <v>-74.2480904995063+184.057698380647i</v>
      </c>
      <c r="AQ5" s="1">
        <f t="shared" si="5"/>
        <v>0.19036932103010787</v>
      </c>
      <c r="AV5" s="1">
        <f t="shared" si="6"/>
        <v>308</v>
      </c>
      <c r="AW5" s="1" t="str">
        <f t="shared" ref="AW5:AW67" si="27">IMSUM(AB$11,AV5,-AS$3)</f>
        <v>-115.751909500494+184.057698380647i</v>
      </c>
      <c r="AX5" s="1">
        <f t="shared" si="7"/>
        <v>0.20855617743007285</v>
      </c>
      <c r="BC5" s="1">
        <f t="shared" si="8"/>
        <v>610</v>
      </c>
      <c r="BD5" s="1" t="str">
        <f t="shared" si="9"/>
        <v>34.2103078278475+354.591516981305i</v>
      </c>
      <c r="BE5" s="1">
        <f t="shared" si="10"/>
        <v>0.24618234973281006</v>
      </c>
      <c r="BJ5" s="1">
        <f t="shared" si="11"/>
        <v>966</v>
      </c>
      <c r="BK5" s="1" t="str">
        <f t="shared" si="12"/>
        <v>-359.119046500034+449.367241824057i</v>
      </c>
      <c r="BL5" s="1">
        <f t="shared" si="13"/>
        <v>0.3531236925875455</v>
      </c>
      <c r="BQ5" s="1">
        <f t="shared" si="14"/>
        <v>1565</v>
      </c>
      <c r="BR5" s="1" t="str">
        <f t="shared" si="15"/>
        <v>-271.584991557051+310.963781197609i</v>
      </c>
      <c r="BS5" s="1">
        <f t="shared" si="16"/>
        <v>0.30467249152390824</v>
      </c>
      <c r="BX5" s="1">
        <f t="shared" si="17"/>
        <v>2066</v>
      </c>
      <c r="BY5" s="1" t="str">
        <f t="shared" si="18"/>
        <v>-165.94475121775+383.693975813024i</v>
      </c>
      <c r="BZ5" s="1">
        <f t="shared" si="19"/>
        <v>0.27772042833513749</v>
      </c>
      <c r="CE5" s="1">
        <f t="shared" si="20"/>
        <v>2565</v>
      </c>
      <c r="CF5" s="1" t="str">
        <f t="shared" si="21"/>
        <v>-245.132928965065+538.358816202952i</v>
      </c>
      <c r="CG5" s="1">
        <f t="shared" si="22"/>
        <v>0.33176424262176657</v>
      </c>
      <c r="CL5" s="1">
        <f t="shared" ref="CL5:CL67" si="28">CL4+CK$3</f>
        <v>2972</v>
      </c>
      <c r="CM5" s="1" t="str">
        <f t="shared" si="23"/>
        <v>-271.559408375333+243.390307553089i</v>
      </c>
      <c r="CN5" s="1">
        <f t="shared" si="24"/>
        <v>0.30417805691114552</v>
      </c>
      <c r="CS5" s="1">
        <f>CS4+CR$3</f>
        <v>3675</v>
      </c>
      <c r="CT5" s="1" t="str">
        <f t="shared" si="25"/>
        <v>-422.866220034423+655.074355225552i</v>
      </c>
      <c r="CU5" s="1">
        <f t="shared" si="26"/>
        <v>0.39642890748626319</v>
      </c>
    </row>
    <row r="6" spans="2:99" ht="21.75" thickBot="1">
      <c r="B6" s="33" t="s">
        <v>0</v>
      </c>
      <c r="C6" s="43" t="s">
        <v>2</v>
      </c>
      <c r="D6" s="43" t="s">
        <v>1</v>
      </c>
      <c r="E6" s="43" t="s">
        <v>3</v>
      </c>
      <c r="F6" s="26" t="s">
        <v>9</v>
      </c>
      <c r="G6" s="24" t="s">
        <v>10</v>
      </c>
      <c r="H6" s="24" t="s">
        <v>16</v>
      </c>
      <c r="I6" s="24" t="s">
        <v>18</v>
      </c>
      <c r="J6" s="24" t="s">
        <v>11</v>
      </c>
      <c r="K6" s="25" t="s">
        <v>23</v>
      </c>
      <c r="L6" s="15" t="s">
        <v>12</v>
      </c>
      <c r="M6" s="7" t="s">
        <v>19</v>
      </c>
      <c r="N6" s="7" t="s">
        <v>17</v>
      </c>
      <c r="O6" s="7" t="s">
        <v>20</v>
      </c>
      <c r="P6" s="24" t="s">
        <v>21</v>
      </c>
      <c r="Q6" s="24" t="s">
        <v>22</v>
      </c>
      <c r="R6" s="26" t="s">
        <v>13</v>
      </c>
      <c r="S6" s="36"/>
      <c r="T6" s="38" t="s">
        <v>14</v>
      </c>
      <c r="U6" s="36"/>
      <c r="V6" s="7" t="s">
        <v>28</v>
      </c>
      <c r="W6" s="37"/>
      <c r="X6" s="35" t="s">
        <v>59</v>
      </c>
      <c r="Y6" s="36"/>
      <c r="Z6" s="38" t="s">
        <v>15</v>
      </c>
      <c r="AA6" s="25"/>
      <c r="AB6" s="33" t="s">
        <v>29</v>
      </c>
      <c r="AC6" s="33" t="s">
        <v>0</v>
      </c>
      <c r="AH6" s="1">
        <f t="shared" si="1"/>
        <v>3</v>
      </c>
      <c r="AI6" s="1" t="str">
        <f t="shared" si="0"/>
        <v>3+151.174383330637i</v>
      </c>
      <c r="AJ6" s="1">
        <f t="shared" si="2"/>
        <v>0.16003150165232538</v>
      </c>
      <c r="AO6" s="1">
        <f t="shared" si="3"/>
        <v>107</v>
      </c>
      <c r="AP6" s="1" t="str">
        <f t="shared" si="4"/>
        <v>-72.2480904995063+184.057698380647i</v>
      </c>
      <c r="AQ6" s="1">
        <f t="shared" si="5"/>
        <v>0.18965999324238086</v>
      </c>
      <c r="AV6" s="1">
        <f t="shared" si="6"/>
        <v>311</v>
      </c>
      <c r="AW6" s="1" t="str">
        <f t="shared" si="27"/>
        <v>-112.751909500494+184.057698380647i</v>
      </c>
      <c r="AX6" s="1">
        <f t="shared" si="7"/>
        <v>0.20703859456408885</v>
      </c>
      <c r="BC6" s="1">
        <f t="shared" si="8"/>
        <v>613.5</v>
      </c>
      <c r="BD6" s="1" t="str">
        <f t="shared" si="9"/>
        <v>37.7103078278475+354.591516981305i</v>
      </c>
      <c r="BE6" s="1">
        <f t="shared" si="10"/>
        <v>0.24642638508802156</v>
      </c>
      <c r="BJ6" s="1">
        <f t="shared" si="11"/>
        <v>972</v>
      </c>
      <c r="BK6" s="1" t="str">
        <f t="shared" si="12"/>
        <v>-353.119046500034+449.367241824057i</v>
      </c>
      <c r="BL6" s="1">
        <f t="shared" si="13"/>
        <v>0.3508360457671858</v>
      </c>
      <c r="BQ6" s="1">
        <f t="shared" si="14"/>
        <v>1570</v>
      </c>
      <c r="BR6" s="1" t="str">
        <f t="shared" si="15"/>
        <v>-266.584991557051+310.963781197609i</v>
      </c>
      <c r="BS6" s="1">
        <f t="shared" si="16"/>
        <v>0.30225812957898718</v>
      </c>
      <c r="BX6" s="1">
        <f t="shared" si="17"/>
        <v>2071</v>
      </c>
      <c r="BY6" s="1" t="str">
        <f t="shared" si="18"/>
        <v>-160.94475121775+383.693975813024i</v>
      </c>
      <c r="BZ6" s="1">
        <f t="shared" si="19"/>
        <v>0.2764186742165628</v>
      </c>
      <c r="CE6" s="1">
        <f t="shared" si="20"/>
        <v>2569</v>
      </c>
      <c r="CF6" s="1" t="str">
        <f t="shared" si="21"/>
        <v>-241.132928965065+538.358816202952i</v>
      </c>
      <c r="CG6" s="1">
        <f t="shared" si="22"/>
        <v>0.33084088719655708</v>
      </c>
      <c r="CL6" s="1">
        <f t="shared" si="28"/>
        <v>2979</v>
      </c>
      <c r="CM6" s="1" t="str">
        <f t="shared" si="23"/>
        <v>-264.559408375333+243.390307553089i</v>
      </c>
      <c r="CN6" s="1">
        <f t="shared" si="24"/>
        <v>0.29985534176373968</v>
      </c>
      <c r="CS6" s="1">
        <f t="shared" ref="CS6:CS68" si="29">CS5+CR$3</f>
        <v>3683</v>
      </c>
      <c r="CT6" s="1" t="str">
        <f t="shared" si="25"/>
        <v>-414.866220034423+655.074355225552i</v>
      </c>
      <c r="CU6" s="1">
        <f t="shared" si="26"/>
        <v>0.39423775271240996</v>
      </c>
    </row>
    <row r="7" spans="2:99" ht="19.5" thickTop="1">
      <c r="B7" s="34">
        <v>0</v>
      </c>
      <c r="C7" s="46" t="s">
        <v>6</v>
      </c>
      <c r="D7" s="47">
        <v>100</v>
      </c>
      <c r="E7" s="48" t="s">
        <v>6</v>
      </c>
      <c r="F7" s="16" t="s">
        <v>6</v>
      </c>
      <c r="G7" s="1" t="s">
        <v>6</v>
      </c>
      <c r="H7" s="19" t="s">
        <v>24</v>
      </c>
      <c r="I7" s="1" t="s">
        <v>6</v>
      </c>
      <c r="J7" s="1" t="s">
        <v>6</v>
      </c>
      <c r="K7" s="1" t="s">
        <v>6</v>
      </c>
      <c r="L7" s="54">
        <v>0</v>
      </c>
      <c r="M7" s="50">
        <v>0</v>
      </c>
      <c r="N7" s="55">
        <v>1E+18</v>
      </c>
      <c r="O7" s="47">
        <v>0.16</v>
      </c>
      <c r="P7" s="2">
        <f>$E$3/PI()/O7</f>
        <v>1.058380371561104E-3</v>
      </c>
      <c r="Q7" s="2">
        <f>PI()*(O7^2)/$E$3</f>
        <v>151.17438333063666</v>
      </c>
      <c r="R7" s="16"/>
      <c r="S7" s="39"/>
      <c r="T7" s="40"/>
      <c r="V7" s="28">
        <v>1</v>
      </c>
      <c r="W7" s="29">
        <f>D7</f>
        <v>100</v>
      </c>
      <c r="Y7" s="39"/>
      <c r="Z7" s="40"/>
      <c r="AA7" s="20"/>
      <c r="AB7" s="32" t="str">
        <f>COMPLEX(0,PI()*(O7^2)/E3)</f>
        <v>151.174383330637i</v>
      </c>
      <c r="AC7" s="34">
        <v>0</v>
      </c>
      <c r="AH7" s="1">
        <f t="shared" si="1"/>
        <v>4</v>
      </c>
      <c r="AI7" s="1" t="str">
        <f t="shared" si="0"/>
        <v>4+151.174383330637i</v>
      </c>
      <c r="AJ7" s="1">
        <f t="shared" si="2"/>
        <v>0.16005599865101758</v>
      </c>
      <c r="AO7" s="1">
        <f t="shared" si="3"/>
        <v>109</v>
      </c>
      <c r="AP7" s="1" t="str">
        <f t="shared" si="4"/>
        <v>-70.2480904995063+184.057698380647i</v>
      </c>
      <c r="AQ7" s="1">
        <f t="shared" si="5"/>
        <v>0.18896747874160111</v>
      </c>
      <c r="AV7" s="1">
        <f t="shared" si="6"/>
        <v>314</v>
      </c>
      <c r="AW7" s="1" t="str">
        <f t="shared" si="27"/>
        <v>-109.751909500494+184.057698380647i</v>
      </c>
      <c r="AX7" s="1">
        <f t="shared" si="7"/>
        <v>0.20555009339441188</v>
      </c>
      <c r="BC7" s="1">
        <f t="shared" si="8"/>
        <v>617</v>
      </c>
      <c r="BD7" s="1" t="str">
        <f t="shared" si="9"/>
        <v>41.2103078278475+354.591516981305i</v>
      </c>
      <c r="BE7" s="1">
        <f t="shared" si="10"/>
        <v>0.24669389449805892</v>
      </c>
      <c r="BJ7" s="1">
        <f t="shared" si="11"/>
        <v>978</v>
      </c>
      <c r="BK7" s="1" t="str">
        <f t="shared" si="12"/>
        <v>-347.119046500034+449.367241824057i</v>
      </c>
      <c r="BL7" s="1">
        <f t="shared" si="13"/>
        <v>0.34857230590227378</v>
      </c>
      <c r="BQ7" s="1">
        <f t="shared" si="14"/>
        <v>1575</v>
      </c>
      <c r="BR7" s="1" t="str">
        <f t="shared" si="15"/>
        <v>-261.584991557051+310.963781197609i</v>
      </c>
      <c r="BS7" s="1">
        <f t="shared" si="16"/>
        <v>0.29986973020187718</v>
      </c>
      <c r="BX7" s="1">
        <f t="shared" si="17"/>
        <v>2076</v>
      </c>
      <c r="BY7" s="1" t="str">
        <f t="shared" si="18"/>
        <v>-155.94475121775+383.693975813024i</v>
      </c>
      <c r="BZ7" s="1">
        <f t="shared" si="19"/>
        <v>0.27515086366187907</v>
      </c>
      <c r="CE7" s="1">
        <f t="shared" si="20"/>
        <v>2573</v>
      </c>
      <c r="CF7" s="1" t="str">
        <f t="shared" si="21"/>
        <v>-237.132928965065+538.358816202952i</v>
      </c>
      <c r="CG7" s="1">
        <f t="shared" si="22"/>
        <v>0.32993020202035317</v>
      </c>
      <c r="CL7" s="1">
        <f t="shared" si="28"/>
        <v>2986</v>
      </c>
      <c r="CM7" s="1" t="str">
        <f t="shared" si="23"/>
        <v>-257.559408375333+243.390307553089i</v>
      </c>
      <c r="CN7" s="1">
        <f t="shared" si="24"/>
        <v>0.29558475263260275</v>
      </c>
      <c r="CS7" s="1">
        <f t="shared" si="29"/>
        <v>3691</v>
      </c>
      <c r="CT7" s="1" t="str">
        <f t="shared" si="25"/>
        <v>-406.866220034423+655.074355225552i</v>
      </c>
      <c r="CU7" s="1">
        <f t="shared" si="26"/>
        <v>0.3920765504915934</v>
      </c>
    </row>
    <row r="8" spans="2:99" ht="19.5" thickBot="1">
      <c r="B8" s="34"/>
      <c r="C8" s="44"/>
      <c r="E8" s="44"/>
      <c r="F8" s="16"/>
      <c r="H8" s="19"/>
      <c r="K8" s="20"/>
      <c r="L8" s="16"/>
      <c r="N8" s="19"/>
      <c r="R8" s="16"/>
      <c r="S8" s="41"/>
      <c r="T8" s="42"/>
      <c r="V8" s="30">
        <v>0</v>
      </c>
      <c r="W8" s="31">
        <v>1</v>
      </c>
      <c r="Y8" s="41"/>
      <c r="Z8" s="42"/>
      <c r="AA8" s="20"/>
      <c r="AB8" s="27"/>
      <c r="AC8" s="34"/>
      <c r="AH8" s="1">
        <f t="shared" ref="AH8:AH16" si="30">AH7+AG$3</f>
        <v>5</v>
      </c>
      <c r="AI8" s="1" t="str">
        <f t="shared" si="0"/>
        <v>5+151.174383330637i</v>
      </c>
      <c r="AJ8" s="1">
        <f t="shared" si="2"/>
        <v>0.16008748928405583</v>
      </c>
      <c r="AO8" s="1">
        <f t="shared" ref="AO8:AO16" si="31">AO7+AN$3</f>
        <v>111</v>
      </c>
      <c r="AP8" s="1" t="str">
        <f t="shared" si="4"/>
        <v>-68.2480904995063+184.057698380647i</v>
      </c>
      <c r="AQ8" s="1">
        <f t="shared" si="5"/>
        <v>0.18829196303941595</v>
      </c>
      <c r="AV8" s="1">
        <f t="shared" ref="AV8:AV16" si="32">AV7+AU$3</f>
        <v>317</v>
      </c>
      <c r="AW8" s="1" t="str">
        <f t="shared" si="27"/>
        <v>-106.751909500494+184.057698380647i</v>
      </c>
      <c r="AX8" s="1">
        <f t="shared" si="7"/>
        <v>0.20409131022750285</v>
      </c>
      <c r="BC8" s="1">
        <f t="shared" ref="BC8:BC16" si="33">BC7+BB$3</f>
        <v>620.5</v>
      </c>
      <c r="BD8" s="1" t="str">
        <f t="shared" si="9"/>
        <v>44.7103078278475+354.591516981305i</v>
      </c>
      <c r="BE8" s="1">
        <f t="shared" si="10"/>
        <v>0.24698480168863862</v>
      </c>
      <c r="BJ8" s="1">
        <f t="shared" ref="BJ8:BJ16" si="34">BJ7+BI$3</f>
        <v>984</v>
      </c>
      <c r="BK8" s="1" t="str">
        <f t="shared" si="12"/>
        <v>-341.119046500034+449.367241824057i</v>
      </c>
      <c r="BL8" s="1">
        <f t="shared" si="13"/>
        <v>0.34633294178302382</v>
      </c>
      <c r="BQ8" s="1">
        <f t="shared" ref="BQ8:BQ16" si="35">BQ7+BP$3</f>
        <v>1580</v>
      </c>
      <c r="BR8" s="1" t="str">
        <f t="shared" si="15"/>
        <v>-256.584991557051+310.963781197609i</v>
      </c>
      <c r="BS8" s="1">
        <f t="shared" si="16"/>
        <v>0.29750791867723797</v>
      </c>
      <c r="BX8" s="1">
        <f t="shared" ref="BX8:BX16" si="36">BX7+BW$3</f>
        <v>2081</v>
      </c>
      <c r="BY8" s="1" t="str">
        <f t="shared" si="18"/>
        <v>-150.94475121775+383.693975813024i</v>
      </c>
      <c r="BZ8" s="1">
        <f t="shared" si="19"/>
        <v>0.27391746798873551</v>
      </c>
      <c r="CE8" s="1">
        <f t="shared" ref="CE8:CE16" si="37">CE7+CD$3</f>
        <v>2577</v>
      </c>
      <c r="CF8" s="1" t="str">
        <f t="shared" si="21"/>
        <v>-233.132928965065+538.358816202952i</v>
      </c>
      <c r="CG8" s="1">
        <f t="shared" si="22"/>
        <v>0.32903229229811709</v>
      </c>
      <c r="CL8" s="1">
        <f t="shared" ref="CL8:CL16" si="38">CL7+CK$3</f>
        <v>2993</v>
      </c>
      <c r="CM8" s="1" t="str">
        <f t="shared" si="23"/>
        <v>-250.559408375333+243.390307553089i</v>
      </c>
      <c r="CN8" s="1">
        <f t="shared" si="24"/>
        <v>0.29136858155972117</v>
      </c>
      <c r="CS8" s="1">
        <f t="shared" si="29"/>
        <v>3699</v>
      </c>
      <c r="CT8" s="1" t="str">
        <f t="shared" si="25"/>
        <v>-398.866220034423+655.074355225552i</v>
      </c>
      <c r="CU8" s="1">
        <f t="shared" si="26"/>
        <v>0.3899457988435322</v>
      </c>
    </row>
    <row r="9" spans="2:99" ht="19.5" thickTop="1">
      <c r="B9" s="34">
        <v>1</v>
      </c>
      <c r="C9" s="45">
        <v>1</v>
      </c>
      <c r="D9" s="5">
        <v>200</v>
      </c>
      <c r="E9" s="17">
        <v>200</v>
      </c>
      <c r="F9" s="3">
        <f>L7-D7</f>
        <v>-100</v>
      </c>
      <c r="G9" s="2">
        <f>M7</f>
        <v>0</v>
      </c>
      <c r="H9" s="2">
        <f>F9*(1+(K9/F9)^2)</f>
        <v>-328.53694175398277</v>
      </c>
      <c r="I9" s="2">
        <f>O7</f>
        <v>0.16</v>
      </c>
      <c r="J9" s="2">
        <f>$E$3/PI()/I9</f>
        <v>1.058380371561104E-3</v>
      </c>
      <c r="K9" s="21">
        <f>PI()*(I9^2)/$E$3</f>
        <v>151.17438333063666</v>
      </c>
      <c r="L9" s="3">
        <f>E9*(F9*(F9+E9)+K9^2)/((F9+E9)^2+K9^2)</f>
        <v>78.248090499505935</v>
      </c>
      <c r="M9" s="2">
        <f>G9-F9+C9+L9</f>
        <v>179.24809049950593</v>
      </c>
      <c r="N9" s="2">
        <f>H9*E9/(H9+E9)</f>
        <v>511.19458308382053</v>
      </c>
      <c r="O9" s="2">
        <f>I9/SQRT((1+F9/E9)^2+(K9/E9)^2)</f>
        <v>0.17654599636391216</v>
      </c>
      <c r="P9" s="2">
        <f>$E$3/PI()/O9</f>
        <v>9.5918833016590387E-4</v>
      </c>
      <c r="Q9" s="2">
        <f>PI()*(O9^2)/$E$3</f>
        <v>184.05769838064677</v>
      </c>
      <c r="R9" s="28">
        <v>1</v>
      </c>
      <c r="S9" s="29">
        <v>0</v>
      </c>
      <c r="T9" s="28">
        <f>1-D9/E9</f>
        <v>0</v>
      </c>
      <c r="U9" s="29">
        <f>D9</f>
        <v>200</v>
      </c>
      <c r="X9" s="28">
        <f>V7</f>
        <v>1</v>
      </c>
      <c r="Y9" s="29">
        <f>W7</f>
        <v>100</v>
      </c>
      <c r="Z9" s="28">
        <f>R9*X9+S9*X10</f>
        <v>1</v>
      </c>
      <c r="AA9" s="29">
        <f>R9*Y9+S9*Y10</f>
        <v>100</v>
      </c>
      <c r="AB9" s="21" t="str">
        <f>IMDIV(IMSUM(IMPRODUCT(Z9,AB$7),AA9),IMSUM(IMPRODUCT(Z10,AB$7),AA10))</f>
        <v>-78.2480904995063+184.057698380647i</v>
      </c>
      <c r="AC9" s="34">
        <v>1</v>
      </c>
      <c r="AH9" s="1">
        <f t="shared" si="30"/>
        <v>6</v>
      </c>
      <c r="AI9" s="1" t="str">
        <f t="shared" si="0"/>
        <v>6+151.174383330637i</v>
      </c>
      <c r="AJ9" s="1">
        <f t="shared" si="2"/>
        <v>0.16012596942530172</v>
      </c>
      <c r="AO9" s="1">
        <f t="shared" si="31"/>
        <v>113</v>
      </c>
      <c r="AP9" s="1" t="str">
        <f t="shared" si="4"/>
        <v>-66.2480904995063+184.057698380647i</v>
      </c>
      <c r="AQ9" s="1">
        <f t="shared" si="5"/>
        <v>0.18763362973235334</v>
      </c>
      <c r="AV9" s="1">
        <f t="shared" si="32"/>
        <v>320</v>
      </c>
      <c r="AW9" s="1" t="str">
        <f t="shared" si="27"/>
        <v>-103.751909500494+184.057698380647i</v>
      </c>
      <c r="AX9" s="1">
        <f t="shared" si="7"/>
        <v>0.20266288680183966</v>
      </c>
      <c r="BC9" s="1">
        <f t="shared" si="33"/>
        <v>624</v>
      </c>
      <c r="BD9" s="1" t="str">
        <f t="shared" si="9"/>
        <v>48.2103078278475+354.591516981305i</v>
      </c>
      <c r="BE9" s="1">
        <f t="shared" si="10"/>
        <v>0.24729902408869317</v>
      </c>
      <c r="BJ9" s="1">
        <f t="shared" si="34"/>
        <v>990</v>
      </c>
      <c r="BK9" s="1" t="str">
        <f t="shared" si="12"/>
        <v>-335.119046500034+449.367241824057i</v>
      </c>
      <c r="BL9" s="1">
        <f t="shared" si="13"/>
        <v>0.34411842928811393</v>
      </c>
      <c r="BQ9" s="1">
        <f t="shared" si="35"/>
        <v>1585</v>
      </c>
      <c r="BR9" s="1" t="str">
        <f t="shared" si="15"/>
        <v>-251.584991557051+310.963781197609i</v>
      </c>
      <c r="BS9" s="1">
        <f t="shared" si="16"/>
        <v>0.29517333322902706</v>
      </c>
      <c r="BX9" s="1">
        <f t="shared" si="36"/>
        <v>2086</v>
      </c>
      <c r="BY9" s="1" t="str">
        <f t="shared" si="18"/>
        <v>-145.94475121775+383.693975813024i</v>
      </c>
      <c r="BZ9" s="1">
        <f t="shared" si="19"/>
        <v>0.27271895413059893</v>
      </c>
      <c r="CE9" s="1">
        <f t="shared" si="37"/>
        <v>2581</v>
      </c>
      <c r="CF9" s="1" t="str">
        <f t="shared" si="21"/>
        <v>-229.132928965065+538.358816202952i</v>
      </c>
      <c r="CG9" s="1">
        <f t="shared" si="22"/>
        <v>0.32814726290233226</v>
      </c>
      <c r="CL9" s="1">
        <f t="shared" si="38"/>
        <v>3000</v>
      </c>
      <c r="CM9" s="1" t="str">
        <f t="shared" si="23"/>
        <v>-243.559408375333+243.390307553089i</v>
      </c>
      <c r="CN9" s="1">
        <f t="shared" si="24"/>
        <v>0.28720922509207392</v>
      </c>
      <c r="CS9" s="1">
        <f t="shared" si="29"/>
        <v>3707</v>
      </c>
      <c r="CT9" s="1" t="str">
        <f t="shared" si="25"/>
        <v>-390.866220034423+655.074355225552i</v>
      </c>
      <c r="CU9" s="1">
        <f t="shared" si="26"/>
        <v>0.3878459996373968</v>
      </c>
    </row>
    <row r="10" spans="2:99" ht="19.5" thickBot="1">
      <c r="B10" s="34"/>
      <c r="C10" s="44"/>
      <c r="E10" s="44"/>
      <c r="F10" s="16"/>
      <c r="K10" s="20"/>
      <c r="L10" s="16"/>
      <c r="R10" s="30">
        <f>-1/E9</f>
        <v>-5.0000000000000001E-3</v>
      </c>
      <c r="S10" s="31">
        <v>1</v>
      </c>
      <c r="T10" s="30">
        <f>-1/E9</f>
        <v>-5.0000000000000001E-3</v>
      </c>
      <c r="U10" s="31">
        <v>1</v>
      </c>
      <c r="V10" s="23"/>
      <c r="W10" s="23"/>
      <c r="X10" s="30">
        <f>V8</f>
        <v>0</v>
      </c>
      <c r="Y10" s="31">
        <f>W8</f>
        <v>1</v>
      </c>
      <c r="Z10" s="30">
        <f>R10*X9+S10*X10</f>
        <v>-5.0000000000000001E-3</v>
      </c>
      <c r="AA10" s="31">
        <f>R10*Y9+S10*Y10</f>
        <v>0.5</v>
      </c>
      <c r="AB10" s="20"/>
      <c r="AC10" s="34"/>
      <c r="AH10" s="1">
        <f t="shared" si="30"/>
        <v>7</v>
      </c>
      <c r="AI10" s="1" t="str">
        <f t="shared" si="0"/>
        <v>7+151.174383330637i</v>
      </c>
      <c r="AJ10" s="1">
        <f t="shared" si="2"/>
        <v>0.16017143403720421</v>
      </c>
      <c r="AO10" s="1">
        <f t="shared" si="31"/>
        <v>115</v>
      </c>
      <c r="AP10" s="1" t="str">
        <f t="shared" si="4"/>
        <v>-64.2480904995063+184.057698380647i</v>
      </c>
      <c r="AQ10" s="1">
        <f t="shared" si="5"/>
        <v>0.18699266029943756</v>
      </c>
      <c r="AV10" s="1">
        <f t="shared" si="32"/>
        <v>323</v>
      </c>
      <c r="AW10" s="1" t="str">
        <f t="shared" si="27"/>
        <v>-100.751909500494+184.057698380647i</v>
      </c>
      <c r="AX10" s="1">
        <f t="shared" si="7"/>
        <v>0.20126546952689306</v>
      </c>
      <c r="BC10" s="1">
        <f t="shared" si="33"/>
        <v>627.5</v>
      </c>
      <c r="BD10" s="1" t="str">
        <f t="shared" si="9"/>
        <v>51.7103078278475+354.591516981305i</v>
      </c>
      <c r="BE10" s="1">
        <f t="shared" si="10"/>
        <v>0.24763647294522473</v>
      </c>
      <c r="BJ10" s="1">
        <f t="shared" si="34"/>
        <v>996</v>
      </c>
      <c r="BK10" s="1" t="str">
        <f t="shared" si="12"/>
        <v>-329.119046500034+449.367241824057i</v>
      </c>
      <c r="BL10" s="1">
        <f t="shared" si="13"/>
        <v>0.34192925127420115</v>
      </c>
      <c r="BQ10" s="1">
        <f t="shared" si="35"/>
        <v>1590</v>
      </c>
      <c r="BR10" s="1" t="str">
        <f t="shared" si="15"/>
        <v>-246.584991557051+310.963781197609i</v>
      </c>
      <c r="BS10" s="1">
        <f t="shared" si="16"/>
        <v>0.29286662495573457</v>
      </c>
      <c r="BX10" s="1">
        <f t="shared" si="36"/>
        <v>2091</v>
      </c>
      <c r="BY10" s="1" t="str">
        <f t="shared" si="18"/>
        <v>-140.94475121775+383.693975813024i</v>
      </c>
      <c r="BZ10" s="1">
        <f t="shared" si="19"/>
        <v>0.27155578394146129</v>
      </c>
      <c r="CE10" s="1">
        <f t="shared" si="37"/>
        <v>2585</v>
      </c>
      <c r="CF10" s="1" t="str">
        <f t="shared" si="21"/>
        <v>-225.132928965065+538.358816202952i</v>
      </c>
      <c r="CG10" s="1">
        <f t="shared" si="22"/>
        <v>0.32727521832733925</v>
      </c>
      <c r="CL10" s="1">
        <f t="shared" si="38"/>
        <v>3007</v>
      </c>
      <c r="CM10" s="1" t="str">
        <f t="shared" si="23"/>
        <v>-236.559408375333+243.390307553089i</v>
      </c>
      <c r="CN10" s="1">
        <f t="shared" si="24"/>
        <v>0.28310918735087781</v>
      </c>
      <c r="CS10" s="1">
        <f t="shared" si="29"/>
        <v>3715</v>
      </c>
      <c r="CT10" s="1" t="str">
        <f t="shared" si="25"/>
        <v>-382.866220034423+655.074355225552i</v>
      </c>
      <c r="CU10" s="1">
        <f t="shared" si="26"/>
        <v>0.38577765829868943</v>
      </c>
    </row>
    <row r="11" spans="2:99" ht="19.5" thickTop="1">
      <c r="B11" s="34">
        <v>2</v>
      </c>
      <c r="C11" s="45">
        <v>1</v>
      </c>
      <c r="D11" s="5">
        <v>300</v>
      </c>
      <c r="E11" s="17">
        <v>200</v>
      </c>
      <c r="F11" s="3">
        <f>L9-D9</f>
        <v>-121.75190950049407</v>
      </c>
      <c r="G11" s="2">
        <f>M9</f>
        <v>179.24809049950593</v>
      </c>
      <c r="H11" s="2">
        <f>F11*(1+(K11/F11)^2)</f>
        <v>-400.00000000000006</v>
      </c>
      <c r="I11" s="2">
        <f>O9</f>
        <v>0.17654599636391216</v>
      </c>
      <c r="J11" s="2">
        <f>P9</f>
        <v>9.5918833016590387E-4</v>
      </c>
      <c r="K11" s="21">
        <f>Q9</f>
        <v>184.05769838064677</v>
      </c>
      <c r="L11" s="3">
        <f t="shared" ref="L11:L25" si="39">E11*(F11*(F11+E11)+K11^2)/((F11+E11)^2+K11^2)</f>
        <v>121.75190950049411</v>
      </c>
      <c r="M11" s="2">
        <f t="shared" ref="M11:M25" si="40">G11-F11+C11+L11</f>
        <v>423.75190950049409</v>
      </c>
      <c r="N11" s="2">
        <f t="shared" ref="N11:N25" si="41">H11*E11/(H11+E11)</f>
        <v>399.99999999999994</v>
      </c>
      <c r="O11" s="2">
        <f t="shared" ref="O11:O25" si="42">I11/SQRT((1+F11/E11)^2+(K11/E11)^2)</f>
        <v>0.17654599636391216</v>
      </c>
      <c r="P11" s="2">
        <f>$E$3/PI()/O11</f>
        <v>9.5918833016590387E-4</v>
      </c>
      <c r="Q11" s="2">
        <f>PI()*(O11^2)/$E$3</f>
        <v>184.05769838064677</v>
      </c>
      <c r="R11" s="28">
        <v>1</v>
      </c>
      <c r="S11" s="29">
        <v>0</v>
      </c>
      <c r="T11" s="28">
        <f>1-D11/E11</f>
        <v>-0.5</v>
      </c>
      <c r="U11" s="29">
        <f>D11</f>
        <v>300</v>
      </c>
      <c r="V11" s="22"/>
      <c r="W11" s="22"/>
      <c r="X11" s="28">
        <f>T9*X9+U9*X10</f>
        <v>0</v>
      </c>
      <c r="Y11" s="29">
        <f>T9*Y9+U9*Y10</f>
        <v>200</v>
      </c>
      <c r="Z11" s="28">
        <f>R11*X11+S11*X12</f>
        <v>0</v>
      </c>
      <c r="AA11" s="29">
        <f>R11*Y11+S11*Y12</f>
        <v>200</v>
      </c>
      <c r="AB11" s="21" t="str">
        <f>IMDIV(IMSUM(IMPRODUCT(Z11,AB$7),AA11),IMSUM(IMPRODUCT(AB$7,Z12),AA12))</f>
        <v>-121.751909500494+184.057698380647i</v>
      </c>
      <c r="AC11" s="34">
        <v>2</v>
      </c>
      <c r="AH11" s="1">
        <f t="shared" si="30"/>
        <v>8</v>
      </c>
      <c r="AI11" s="1" t="str">
        <f t="shared" si="0"/>
        <v>8+151.174383330637i</v>
      </c>
      <c r="AJ11" s="1">
        <f t="shared" si="2"/>
        <v>0.16022387717409042</v>
      </c>
      <c r="AO11" s="1">
        <f t="shared" si="31"/>
        <v>117</v>
      </c>
      <c r="AP11" s="1" t="str">
        <f t="shared" si="4"/>
        <v>-62.2480904995063+184.057698380647i</v>
      </c>
      <c r="AQ11" s="1">
        <f t="shared" si="5"/>
        <v>0.18636923389660001</v>
      </c>
      <c r="AV11" s="1">
        <f t="shared" si="32"/>
        <v>326</v>
      </c>
      <c r="AW11" s="1" t="str">
        <f t="shared" si="27"/>
        <v>-97.751909500494+184.057698380647i</v>
      </c>
      <c r="AX11" s="1">
        <f t="shared" si="7"/>
        <v>0.19989970865775514</v>
      </c>
      <c r="BC11" s="1">
        <f t="shared" si="33"/>
        <v>631</v>
      </c>
      <c r="BD11" s="1" t="str">
        <f t="shared" si="9"/>
        <v>55.2103078278475+354.591516981305i</v>
      </c>
      <c r="BE11" s="1">
        <f t="shared" si="10"/>
        <v>0.24799705344574038</v>
      </c>
      <c r="BJ11" s="1">
        <f t="shared" si="34"/>
        <v>1002</v>
      </c>
      <c r="BK11" s="1" t="str">
        <f t="shared" si="12"/>
        <v>-323.119046500034+449.367241824057i</v>
      </c>
      <c r="BL11" s="1">
        <f t="shared" si="13"/>
        <v>0.33976589744665914</v>
      </c>
      <c r="BQ11" s="1">
        <f t="shared" si="35"/>
        <v>1595</v>
      </c>
      <c r="BR11" s="1" t="str">
        <f t="shared" si="15"/>
        <v>-241.584991557051+310.963781197609i</v>
      </c>
      <c r="BS11" s="1">
        <f t="shared" si="16"/>
        <v>0.29058845773008396</v>
      </c>
      <c r="BX11" s="1">
        <f t="shared" si="36"/>
        <v>2096</v>
      </c>
      <c r="BY11" s="1" t="str">
        <f t="shared" si="18"/>
        <v>-135.94475121775+383.693975813024i</v>
      </c>
      <c r="BZ11" s="1">
        <f t="shared" si="19"/>
        <v>0.27042841348364555</v>
      </c>
      <c r="CE11" s="1">
        <f t="shared" si="37"/>
        <v>2589</v>
      </c>
      <c r="CF11" s="1" t="str">
        <f t="shared" si="21"/>
        <v>-221.132928965065+538.358816202952i</v>
      </c>
      <c r="CG11" s="1">
        <f t="shared" si="22"/>
        <v>0.32641626264280915</v>
      </c>
      <c r="CL11" s="1">
        <f t="shared" si="38"/>
        <v>3014</v>
      </c>
      <c r="CM11" s="1" t="str">
        <f t="shared" si="23"/>
        <v>-229.559408375333+243.390307553089i</v>
      </c>
      <c r="CN11" s="1">
        <f t="shared" si="24"/>
        <v>0.2790710828329907</v>
      </c>
      <c r="CS11" s="1">
        <f t="shared" si="29"/>
        <v>3723</v>
      </c>
      <c r="CT11" s="1" t="str">
        <f t="shared" si="25"/>
        <v>-374.866220034423+655.074355225552i</v>
      </c>
      <c r="CU11" s="1">
        <f t="shared" si="26"/>
        <v>0.38374128349551662</v>
      </c>
    </row>
    <row r="12" spans="2:99" ht="19.5" thickBot="1">
      <c r="B12" s="34"/>
      <c r="C12" s="44"/>
      <c r="E12" s="44"/>
      <c r="F12" s="16"/>
      <c r="K12" s="20"/>
      <c r="L12" s="16"/>
      <c r="R12" s="30">
        <f>-1/E11</f>
        <v>-5.0000000000000001E-3</v>
      </c>
      <c r="S12" s="31">
        <v>1</v>
      </c>
      <c r="T12" s="30">
        <f>-1/E11</f>
        <v>-5.0000000000000001E-3</v>
      </c>
      <c r="U12" s="31">
        <v>1</v>
      </c>
      <c r="V12" s="23"/>
      <c r="W12" s="23"/>
      <c r="X12" s="30">
        <f>T10*X9+U10*X10</f>
        <v>-5.0000000000000001E-3</v>
      </c>
      <c r="Y12" s="31">
        <f>T10*Y9+U10*Y10</f>
        <v>0.5</v>
      </c>
      <c r="Z12" s="30">
        <f>R12*X11+S12*X12</f>
        <v>-5.0000000000000001E-3</v>
      </c>
      <c r="AA12" s="31">
        <f>R12*Y11+S12*Y12</f>
        <v>-0.5</v>
      </c>
      <c r="AB12" s="20"/>
      <c r="AC12" s="34"/>
      <c r="AH12" s="1">
        <f t="shared" si="30"/>
        <v>9</v>
      </c>
      <c r="AI12" s="1" t="str">
        <f t="shared" si="0"/>
        <v>9+151.174383330637i</v>
      </c>
      <c r="AJ12" s="1">
        <f t="shared" si="2"/>
        <v>0.16028329198604402</v>
      </c>
      <c r="AO12" s="1">
        <f t="shared" si="31"/>
        <v>119</v>
      </c>
      <c r="AP12" s="1" t="str">
        <f t="shared" si="4"/>
        <v>-60.2480904995063+184.057698380647i</v>
      </c>
      <c r="AQ12" s="1">
        <f t="shared" si="5"/>
        <v>0.18576352714828631</v>
      </c>
      <c r="AV12" s="1">
        <f t="shared" si="32"/>
        <v>329</v>
      </c>
      <c r="AW12" s="1" t="str">
        <f t="shared" si="27"/>
        <v>-94.751909500494+184.057698380647i</v>
      </c>
      <c r="AX12" s="1">
        <f t="shared" si="7"/>
        <v>0.19856625740437131</v>
      </c>
      <c r="BC12" s="1">
        <f t="shared" si="33"/>
        <v>634.5</v>
      </c>
      <c r="BD12" s="1" t="str">
        <f t="shared" si="9"/>
        <v>58.7103078278475+354.591516981305i</v>
      </c>
      <c r="BE12" s="1">
        <f t="shared" si="10"/>
        <v>0.2483806648478796</v>
      </c>
      <c r="BJ12" s="1">
        <f t="shared" si="34"/>
        <v>1008</v>
      </c>
      <c r="BK12" s="1" t="str">
        <f t="shared" si="12"/>
        <v>-317.119046500034+449.367241824057i</v>
      </c>
      <c r="BL12" s="1">
        <f t="shared" si="13"/>
        <v>0.33762886421056126</v>
      </c>
      <c r="BQ12" s="1">
        <f t="shared" si="35"/>
        <v>1600</v>
      </c>
      <c r="BR12" s="1" t="str">
        <f t="shared" si="15"/>
        <v>-236.584991557051+310.963781197609i</v>
      </c>
      <c r="BS12" s="1">
        <f t="shared" si="16"/>
        <v>0.28833950806036102</v>
      </c>
      <c r="BX12" s="1">
        <f t="shared" si="36"/>
        <v>2101</v>
      </c>
      <c r="BY12" s="1" t="str">
        <f t="shared" si="18"/>
        <v>-130.94475121775+383.693975813024i</v>
      </c>
      <c r="BZ12" s="1">
        <f t="shared" si="19"/>
        <v>0.26933729230046743</v>
      </c>
      <c r="CE12" s="1">
        <f t="shared" si="37"/>
        <v>2593</v>
      </c>
      <c r="CF12" s="1" t="str">
        <f t="shared" si="21"/>
        <v>-217.132928965065+538.358816202952i</v>
      </c>
      <c r="CG12" s="1">
        <f t="shared" si="22"/>
        <v>0.32557049944638183</v>
      </c>
      <c r="CL12" s="1">
        <f t="shared" si="38"/>
        <v>3021</v>
      </c>
      <c r="CM12" s="1" t="str">
        <f t="shared" si="23"/>
        <v>-222.559408375333+243.390307553089i</v>
      </c>
      <c r="CN12" s="1">
        <f t="shared" si="24"/>
        <v>0.27509763886900346</v>
      </c>
      <c r="CS12" s="1">
        <f t="shared" si="29"/>
        <v>3731</v>
      </c>
      <c r="CT12" s="1" t="str">
        <f t="shared" si="25"/>
        <v>-366.866220034423+655.074355225552i</v>
      </c>
      <c r="CU12" s="1">
        <f t="shared" si="26"/>
        <v>0.38173738680384628</v>
      </c>
    </row>
    <row r="13" spans="2:99" ht="19.5" thickTop="1">
      <c r="B13" s="34">
        <v>3</v>
      </c>
      <c r="C13" s="45">
        <v>1</v>
      </c>
      <c r="D13" s="5">
        <v>350</v>
      </c>
      <c r="E13" s="17">
        <v>400</v>
      </c>
      <c r="F13" s="3">
        <f>L11-D11</f>
        <v>-178.24809049950591</v>
      </c>
      <c r="G13" s="2">
        <f>M11</f>
        <v>423.75190950049409</v>
      </c>
      <c r="H13" s="2">
        <f>F13*(1+(K13/F13)^2)</f>
        <v>-368.30474826367447</v>
      </c>
      <c r="I13" s="2">
        <f>O11</f>
        <v>0.17654599636391216</v>
      </c>
      <c r="J13" s="2">
        <f>P11</f>
        <v>9.5918833016590387E-4</v>
      </c>
      <c r="K13" s="21">
        <f>Q11</f>
        <v>184.05769838064677</v>
      </c>
      <c r="L13" s="3">
        <f t="shared" si="39"/>
        <v>-27.210307827847355</v>
      </c>
      <c r="M13" s="2">
        <f t="shared" si="40"/>
        <v>575.78969217215263</v>
      </c>
      <c r="N13" s="2">
        <f t="shared" si="41"/>
        <v>-4648.0747504720403</v>
      </c>
      <c r="O13" s="2">
        <f t="shared" si="42"/>
        <v>0.24504455153953988</v>
      </c>
      <c r="P13" s="2">
        <f>$E$3/PI()/O13</f>
        <v>6.9106151671547019E-4</v>
      </c>
      <c r="Q13" s="2">
        <f>PI()*(O13^2)/$E$3</f>
        <v>354.59151698130478</v>
      </c>
      <c r="R13" s="28">
        <v>1</v>
      </c>
      <c r="S13" s="29">
        <v>0</v>
      </c>
      <c r="T13" s="28">
        <f>1-D13/E13</f>
        <v>0.125</v>
      </c>
      <c r="U13" s="29">
        <f>D13</f>
        <v>350</v>
      </c>
      <c r="V13" s="22"/>
      <c r="W13" s="22"/>
      <c r="X13" s="28">
        <f>T11*X11+U11*X12</f>
        <v>-1.5</v>
      </c>
      <c r="Y13" s="29">
        <f>T11*Y11+U11*Y12</f>
        <v>50</v>
      </c>
      <c r="Z13" s="28">
        <f>R13*X13+S13*X14</f>
        <v>-1.5</v>
      </c>
      <c r="AA13" s="29">
        <f>R13*Y13+S13*Y14</f>
        <v>50</v>
      </c>
      <c r="AB13" s="21" t="str">
        <f>IMDIV(IMSUM(IMPRODUCT(Z13,AB$7),AA13),IMSUM(IMPRODUCT(AB$7,Z14),AA14))</f>
        <v>27.2103078278475+354.591516981305i</v>
      </c>
      <c r="AC13" s="34">
        <v>3</v>
      </c>
      <c r="AH13" s="1">
        <f t="shared" si="30"/>
        <v>10</v>
      </c>
      <c r="AI13" s="1" t="str">
        <f t="shared" si="0"/>
        <v>10+151.174383330637i</v>
      </c>
      <c r="AJ13" s="1">
        <f t="shared" si="2"/>
        <v>0.16034967072336215</v>
      </c>
      <c r="AO13" s="1">
        <f t="shared" si="31"/>
        <v>121</v>
      </c>
      <c r="AP13" s="1" t="str">
        <f t="shared" si="4"/>
        <v>-58.2480904995063+184.057698380647i</v>
      </c>
      <c r="AQ13" s="1">
        <f t="shared" si="5"/>
        <v>0.18517571393668369</v>
      </c>
      <c r="AV13" s="1">
        <f t="shared" si="32"/>
        <v>332</v>
      </c>
      <c r="AW13" s="1" t="str">
        <f t="shared" si="27"/>
        <v>-91.751909500494+184.057698380647i</v>
      </c>
      <c r="AX13" s="1">
        <f t="shared" si="7"/>
        <v>0.19726577097472264</v>
      </c>
      <c r="BC13" s="1">
        <f t="shared" si="33"/>
        <v>638</v>
      </c>
      <c r="BD13" s="1" t="str">
        <f t="shared" si="9"/>
        <v>62.2103078278475+354.591516981305i</v>
      </c>
      <c r="BE13" s="1">
        <f t="shared" si="10"/>
        <v>0.24878720061584214</v>
      </c>
      <c r="BJ13" s="1">
        <f t="shared" si="34"/>
        <v>1014</v>
      </c>
      <c r="BK13" s="1" t="str">
        <f t="shared" si="12"/>
        <v>-311.119046500034+449.367241824057i</v>
      </c>
      <c r="BL13" s="1">
        <f t="shared" si="13"/>
        <v>0.33551865450086971</v>
      </c>
      <c r="BQ13" s="1">
        <f t="shared" si="35"/>
        <v>1605</v>
      </c>
      <c r="BR13" s="1" t="str">
        <f t="shared" si="15"/>
        <v>-231.584991557051+310.963781197609i</v>
      </c>
      <c r="BS13" s="1">
        <f t="shared" si="16"/>
        <v>0.28612046491048176</v>
      </c>
      <c r="BX13" s="1">
        <f t="shared" si="36"/>
        <v>2106</v>
      </c>
      <c r="BY13" s="1" t="str">
        <f t="shared" si="18"/>
        <v>-125.94475121775+383.693975813024i</v>
      </c>
      <c r="BZ13" s="1">
        <f t="shared" si="19"/>
        <v>0.2682828626756828</v>
      </c>
      <c r="CE13" s="1">
        <f t="shared" si="37"/>
        <v>2597</v>
      </c>
      <c r="CF13" s="1" t="str">
        <f t="shared" si="21"/>
        <v>-213.132928965065+538.358816202952i</v>
      </c>
      <c r="CG13" s="1">
        <f t="shared" si="22"/>
        <v>0.32473803181550931</v>
      </c>
      <c r="CL13" s="1">
        <f t="shared" si="38"/>
        <v>3028</v>
      </c>
      <c r="CM13" s="1" t="str">
        <f t="shared" si="23"/>
        <v>-215.559408375333+243.390307553089i</v>
      </c>
      <c r="CN13" s="1">
        <f t="shared" si="24"/>
        <v>0.27119169765249462</v>
      </c>
      <c r="CS13" s="1">
        <f t="shared" si="29"/>
        <v>3739</v>
      </c>
      <c r="CT13" s="1" t="str">
        <f t="shared" si="25"/>
        <v>-358.866220034423+655.074355225552i</v>
      </c>
      <c r="CU13" s="1">
        <f t="shared" si="26"/>
        <v>0.37976648235139226</v>
      </c>
    </row>
    <row r="14" spans="2:99" ht="19.5" thickBot="1">
      <c r="B14" s="34"/>
      <c r="C14" s="44"/>
      <c r="E14" s="44"/>
      <c r="F14" s="16"/>
      <c r="K14" s="20"/>
      <c r="L14" s="16"/>
      <c r="R14" s="30">
        <f>-1/E13</f>
        <v>-2.5000000000000001E-3</v>
      </c>
      <c r="S14" s="31">
        <v>1</v>
      </c>
      <c r="T14" s="30">
        <f>-1/E13</f>
        <v>-2.5000000000000001E-3</v>
      </c>
      <c r="U14" s="31">
        <v>1</v>
      </c>
      <c r="V14" s="23"/>
      <c r="W14" s="23"/>
      <c r="X14" s="30">
        <f>T12*X11+U12*X12</f>
        <v>-5.0000000000000001E-3</v>
      </c>
      <c r="Y14" s="31">
        <f>T12*Y11+U12*Y12</f>
        <v>-0.5</v>
      </c>
      <c r="Z14" s="30">
        <f>R14*X13+S14*X14</f>
        <v>-1.2500000000000002E-3</v>
      </c>
      <c r="AA14" s="31">
        <f>R14*Y13+S14*Y14</f>
        <v>-0.625</v>
      </c>
      <c r="AB14" s="20"/>
      <c r="AC14" s="34"/>
      <c r="AH14" s="1">
        <f t="shared" si="30"/>
        <v>11</v>
      </c>
      <c r="AI14" s="1" t="str">
        <f t="shared" si="0"/>
        <v>11+151.174383330637i</v>
      </c>
      <c r="AJ14" s="1">
        <f t="shared" si="2"/>
        <v>0.1604230047415883</v>
      </c>
      <c r="AO14" s="1">
        <f t="shared" si="31"/>
        <v>123</v>
      </c>
      <c r="AP14" s="1" t="str">
        <f t="shared" si="4"/>
        <v>-56.2480904995063+184.057698380647i</v>
      </c>
      <c r="AQ14" s="1">
        <f t="shared" si="5"/>
        <v>0.18460596518902278</v>
      </c>
      <c r="AV14" s="1">
        <f t="shared" si="32"/>
        <v>335</v>
      </c>
      <c r="AW14" s="1" t="str">
        <f t="shared" si="27"/>
        <v>-88.751909500494+184.057698380647i</v>
      </c>
      <c r="AX14" s="1">
        <f t="shared" si="7"/>
        <v>0.19599890555172378</v>
      </c>
      <c r="BC14" s="1">
        <f t="shared" si="33"/>
        <v>641.5</v>
      </c>
      <c r="BD14" s="1" t="str">
        <f t="shared" si="9"/>
        <v>65.7103078278475+354.591516981305i</v>
      </c>
      <c r="BE14" s="1">
        <f t="shared" si="10"/>
        <v>0.24921654856318651</v>
      </c>
      <c r="BJ14" s="1">
        <f t="shared" si="34"/>
        <v>1020</v>
      </c>
      <c r="BK14" s="1" t="str">
        <f t="shared" si="12"/>
        <v>-305.119046500034+449.367241824057i</v>
      </c>
      <c r="BL14" s="1">
        <f t="shared" si="13"/>
        <v>0.33343577759085202</v>
      </c>
      <c r="BQ14" s="1">
        <f t="shared" si="35"/>
        <v>1610</v>
      </c>
      <c r="BR14" s="1" t="str">
        <f t="shared" si="15"/>
        <v>-226.584991557051+310.963781197609i</v>
      </c>
      <c r="BS14" s="1">
        <f t="shared" si="16"/>
        <v>0.28393202947579921</v>
      </c>
      <c r="BX14" s="1">
        <f t="shared" si="36"/>
        <v>2111</v>
      </c>
      <c r="BY14" s="1" t="str">
        <f t="shared" si="18"/>
        <v>-120.94475121775+383.693975813024i</v>
      </c>
      <c r="BZ14" s="1">
        <f t="shared" si="19"/>
        <v>0.26726555888183079</v>
      </c>
      <c r="CE14" s="1">
        <f t="shared" si="37"/>
        <v>2601</v>
      </c>
      <c r="CF14" s="1" t="str">
        <f t="shared" si="21"/>
        <v>-209.132928965065+538.358816202952i</v>
      </c>
      <c r="CG14" s="1">
        <f t="shared" si="22"/>
        <v>0.32391896225851141</v>
      </c>
      <c r="CL14" s="1">
        <f t="shared" si="38"/>
        <v>3035</v>
      </c>
      <c r="CM14" s="1" t="str">
        <f t="shared" si="23"/>
        <v>-208.559408375333+243.390307553089i</v>
      </c>
      <c r="CN14" s="1">
        <f t="shared" si="24"/>
        <v>0.26735621774442092</v>
      </c>
      <c r="CS14" s="1">
        <f t="shared" si="29"/>
        <v>3747</v>
      </c>
      <c r="CT14" s="1" t="str">
        <f t="shared" si="25"/>
        <v>-350.866220034423+655.074355225552i</v>
      </c>
      <c r="CU14" s="1">
        <f t="shared" si="26"/>
        <v>0.37782908643981938</v>
      </c>
    </row>
    <row r="15" spans="2:99" ht="19.5" thickTop="1">
      <c r="B15" s="34">
        <v>4</v>
      </c>
      <c r="C15" s="45">
        <v>1</v>
      </c>
      <c r="D15" s="5">
        <v>600</v>
      </c>
      <c r="E15" s="17">
        <v>400</v>
      </c>
      <c r="F15" s="3">
        <f>L13-D13</f>
        <v>-377.21030782784737</v>
      </c>
      <c r="G15" s="2">
        <f>M13</f>
        <v>575.78969217215263</v>
      </c>
      <c r="H15" s="2">
        <f>F15*(1+(K15/F15)^2)</f>
        <v>-710.53933226290178</v>
      </c>
      <c r="I15" s="2">
        <f>O13</f>
        <v>0.24504455153953988</v>
      </c>
      <c r="J15" s="2">
        <f>P13</f>
        <v>6.9106151671547019E-4</v>
      </c>
      <c r="K15" s="21">
        <f>Q13</f>
        <v>354.59151698130478</v>
      </c>
      <c r="L15" s="3">
        <f t="shared" si="39"/>
        <v>371.11904650003379</v>
      </c>
      <c r="M15" s="2">
        <f t="shared" si="40"/>
        <v>1325.1190465000338</v>
      </c>
      <c r="N15" s="2">
        <f t="shared" si="41"/>
        <v>915.23264004620319</v>
      </c>
      <c r="O15" s="2">
        <f t="shared" si="42"/>
        <v>0.27585546023064605</v>
      </c>
      <c r="P15" s="2">
        <f>$E$3/PI()/O15</f>
        <v>6.1387532191020883E-4</v>
      </c>
      <c r="Q15" s="2">
        <f>PI()*(O15^2)/$E$3</f>
        <v>449.36724182405771</v>
      </c>
      <c r="R15" s="28">
        <v>1</v>
      </c>
      <c r="S15" s="29">
        <v>0</v>
      </c>
      <c r="T15" s="28">
        <f>1-D15/E15</f>
        <v>-0.5</v>
      </c>
      <c r="U15" s="29">
        <f>D15</f>
        <v>600</v>
      </c>
      <c r="V15" s="22"/>
      <c r="W15" s="22"/>
      <c r="X15" s="28">
        <f>T13*X13+U13*X14</f>
        <v>-1.9375</v>
      </c>
      <c r="Y15" s="29">
        <f>T13*Y13+U13*Y14</f>
        <v>-168.75</v>
      </c>
      <c r="Z15" s="28">
        <f>R15*X15+S15*X16</f>
        <v>-1.9375</v>
      </c>
      <c r="AA15" s="29">
        <f>R15*Y15+S15*Y16</f>
        <v>-168.75</v>
      </c>
      <c r="AB15" s="21" t="str">
        <f>IMDIV(IMSUM(IMPRODUCT(Z15,AB$7),AA15),IMSUM(IMPRODUCT(AB$7,Z16),AA16))</f>
        <v>-371.119046500034+449.367241824057i</v>
      </c>
      <c r="AC15" s="34">
        <v>4</v>
      </c>
      <c r="AH15" s="1">
        <f t="shared" si="30"/>
        <v>12</v>
      </c>
      <c r="AI15" s="1" t="str">
        <f t="shared" si="0"/>
        <v>12+151.174383330637i</v>
      </c>
      <c r="AJ15" s="1">
        <f t="shared" si="2"/>
        <v>0.16050328450711057</v>
      </c>
      <c r="AO15" s="1">
        <f t="shared" si="31"/>
        <v>125</v>
      </c>
      <c r="AP15" s="1" t="str">
        <f t="shared" si="4"/>
        <v>-54.2480904995063+184.057698380647i</v>
      </c>
      <c r="AQ15" s="1">
        <f t="shared" si="5"/>
        <v>0.18405444866343956</v>
      </c>
      <c r="AV15" s="1">
        <f t="shared" si="32"/>
        <v>338</v>
      </c>
      <c r="AW15" s="1" t="str">
        <f t="shared" si="27"/>
        <v>-85.751909500494+184.057698380647i</v>
      </c>
      <c r="AX15" s="1">
        <f t="shared" si="7"/>
        <v>0.19476631720409052</v>
      </c>
      <c r="BC15" s="1">
        <f t="shared" si="33"/>
        <v>645</v>
      </c>
      <c r="BD15" s="1" t="str">
        <f t="shared" si="9"/>
        <v>69.2103078278475+354.591516981305i</v>
      </c>
      <c r="BE15" s="1">
        <f t="shared" si="10"/>
        <v>0.24966859100157959</v>
      </c>
      <c r="BJ15" s="1">
        <f t="shared" si="34"/>
        <v>1026</v>
      </c>
      <c r="BK15" s="1" t="str">
        <f t="shared" si="12"/>
        <v>-299.119046500034+449.367241824057i</v>
      </c>
      <c r="BL15" s="1">
        <f t="shared" si="13"/>
        <v>0.33138074887769015</v>
      </c>
      <c r="BQ15" s="1">
        <f t="shared" si="35"/>
        <v>1615</v>
      </c>
      <c r="BR15" s="1" t="str">
        <f t="shared" si="15"/>
        <v>-221.584991557051+310.963781197609i</v>
      </c>
      <c r="BS15" s="1">
        <f t="shared" si="16"/>
        <v>0.28177491491163403</v>
      </c>
      <c r="BX15" s="1">
        <f t="shared" si="36"/>
        <v>2116</v>
      </c>
      <c r="BY15" s="1" t="str">
        <f t="shared" si="18"/>
        <v>-115.94475121775+383.693975813024i</v>
      </c>
      <c r="BZ15" s="1">
        <f t="shared" si="19"/>
        <v>0.26628580641975863</v>
      </c>
      <c r="CE15" s="1">
        <f t="shared" si="37"/>
        <v>2605</v>
      </c>
      <c r="CF15" s="1" t="str">
        <f t="shared" si="21"/>
        <v>-205.132928965065+538.358816202952i</v>
      </c>
      <c r="CG15" s="1">
        <f t="shared" si="22"/>
        <v>0.32311339266490757</v>
      </c>
      <c r="CL15" s="1">
        <f t="shared" si="38"/>
        <v>3042</v>
      </c>
      <c r="CM15" s="1" t="str">
        <f t="shared" si="23"/>
        <v>-201.559408375333+243.390307553089i</v>
      </c>
      <c r="CN15" s="1">
        <f t="shared" si="24"/>
        <v>0.26359427494576115</v>
      </c>
      <c r="CS15" s="1">
        <f t="shared" si="29"/>
        <v>3755</v>
      </c>
      <c r="CT15" s="1" t="str">
        <f t="shared" si="25"/>
        <v>-342.866220034423+655.074355225552i</v>
      </c>
      <c r="CU15" s="1">
        <f t="shared" si="26"/>
        <v>0.37592571714505518</v>
      </c>
    </row>
    <row r="16" spans="2:99" ht="19.5" thickBot="1">
      <c r="B16" s="34"/>
      <c r="C16" s="44"/>
      <c r="E16" s="44"/>
      <c r="F16" s="16"/>
      <c r="K16" s="20"/>
      <c r="L16" s="16"/>
      <c r="R16" s="30">
        <f>-1/E15</f>
        <v>-2.5000000000000001E-3</v>
      </c>
      <c r="S16" s="31">
        <v>1</v>
      </c>
      <c r="T16" s="30">
        <f>-1/E15</f>
        <v>-2.5000000000000001E-3</v>
      </c>
      <c r="U16" s="31">
        <v>1</v>
      </c>
      <c r="V16" s="23"/>
      <c r="W16" s="23"/>
      <c r="X16" s="30">
        <f>T14*X13+U14*X14</f>
        <v>-1.2500000000000002E-3</v>
      </c>
      <c r="Y16" s="31">
        <f>T14*Y13+U14*Y14</f>
        <v>-0.625</v>
      </c>
      <c r="Z16" s="30">
        <f>R16*X15+S16*X16</f>
        <v>3.5937499999999997E-3</v>
      </c>
      <c r="AA16" s="31">
        <f>R16*Y15+S16*Y16</f>
        <v>-0.203125</v>
      </c>
      <c r="AB16" s="20"/>
      <c r="AC16" s="34"/>
      <c r="AH16" s="1">
        <f t="shared" si="30"/>
        <v>13</v>
      </c>
      <c r="AI16" s="1" t="str">
        <f t="shared" si="0"/>
        <v>13+151.174383330637i</v>
      </c>
      <c r="AJ16" s="1">
        <f t="shared" si="2"/>
        <v>0.16059049960331753</v>
      </c>
      <c r="AO16" s="1">
        <f t="shared" si="31"/>
        <v>127</v>
      </c>
      <c r="AP16" s="1" t="str">
        <f t="shared" si="4"/>
        <v>-52.2480904995063+184.057698380647i</v>
      </c>
      <c r="AQ16" s="1">
        <f t="shared" si="5"/>
        <v>0.18352132873390084</v>
      </c>
      <c r="AV16" s="1">
        <f t="shared" si="32"/>
        <v>341</v>
      </c>
      <c r="AW16" s="1" t="str">
        <f t="shared" si="27"/>
        <v>-82.751909500494+184.057698380647i</v>
      </c>
      <c r="AX16" s="1">
        <f t="shared" si="7"/>
        <v>0.19356866073195939</v>
      </c>
      <c r="BC16" s="1">
        <f t="shared" si="33"/>
        <v>648.5</v>
      </c>
      <c r="BD16" s="1" t="str">
        <f t="shared" si="9"/>
        <v>72.7103078278475+354.591516981305i</v>
      </c>
      <c r="BE16" s="1">
        <f t="shared" si="10"/>
        <v>0.25014320489505271</v>
      </c>
      <c r="BJ16" s="1">
        <f t="shared" si="34"/>
        <v>1032</v>
      </c>
      <c r="BK16" s="1" t="str">
        <f t="shared" si="12"/>
        <v>-293.119046500034+449.367241824057i</v>
      </c>
      <c r="BL16" s="1">
        <f t="shared" si="13"/>
        <v>0.32935408964432705</v>
      </c>
      <c r="BQ16" s="1">
        <f t="shared" si="35"/>
        <v>1620</v>
      </c>
      <c r="BR16" s="1" t="str">
        <f t="shared" si="15"/>
        <v>-216.584991557051+310.963781197609i</v>
      </c>
      <c r="BS16" s="1">
        <f t="shared" si="16"/>
        <v>0.27964984601145099</v>
      </c>
      <c r="BX16" s="1">
        <f t="shared" si="36"/>
        <v>2121</v>
      </c>
      <c r="BY16" s="1" t="str">
        <f t="shared" si="18"/>
        <v>-110.94475121775+383.693975813024i</v>
      </c>
      <c r="BZ16" s="1">
        <f t="shared" si="19"/>
        <v>0.2653440212517913</v>
      </c>
      <c r="CE16" s="1">
        <f t="shared" si="37"/>
        <v>2609</v>
      </c>
      <c r="CF16" s="1" t="str">
        <f t="shared" si="21"/>
        <v>-201.132928965065+538.358816202952i</v>
      </c>
      <c r="CG16" s="1">
        <f t="shared" si="22"/>
        <v>0.32232142425504307</v>
      </c>
      <c r="CL16" s="1">
        <f t="shared" si="38"/>
        <v>3049</v>
      </c>
      <c r="CM16" s="1" t="str">
        <f t="shared" si="23"/>
        <v>-194.559408375333+243.390307553089i</v>
      </c>
      <c r="CN16" s="1">
        <f t="shared" si="24"/>
        <v>0.2599090624206466</v>
      </c>
      <c r="CS16" s="1">
        <f t="shared" si="29"/>
        <v>3763</v>
      </c>
      <c r="CT16" s="1" t="str">
        <f t="shared" si="25"/>
        <v>-334.866220034423+655.074355225552i</v>
      </c>
      <c r="CU16" s="1">
        <f t="shared" si="26"/>
        <v>0.37405689389553765</v>
      </c>
    </row>
    <row r="17" spans="2:99" ht="19.5" thickTop="1">
      <c r="B17" s="34">
        <v>5</v>
      </c>
      <c r="C17" s="45">
        <v>1</v>
      </c>
      <c r="D17" s="5">
        <v>500</v>
      </c>
      <c r="E17" s="17">
        <v>400</v>
      </c>
      <c r="F17" s="3">
        <f>L15-D15</f>
        <v>-228.88095349996621</v>
      </c>
      <c r="G17" s="2">
        <f>M15</f>
        <v>1325.1190465000338</v>
      </c>
      <c r="H17" s="2">
        <f>F17*(1+(K17/F17)^2)</f>
        <v>-1111.1339978739315</v>
      </c>
      <c r="I17" s="2">
        <f>O15</f>
        <v>0.27585546023064605</v>
      </c>
      <c r="J17" s="2">
        <f>P15</f>
        <v>6.1387532191020883E-4</v>
      </c>
      <c r="K17" s="21">
        <f>Q15</f>
        <v>449.36724182405771</v>
      </c>
      <c r="L17" s="3">
        <f t="shared" si="39"/>
        <v>281.58499155705215</v>
      </c>
      <c r="M17" s="2">
        <f t="shared" si="40"/>
        <v>1836.584991557052</v>
      </c>
      <c r="N17" s="2">
        <f t="shared" si="41"/>
        <v>624.99275871825841</v>
      </c>
      <c r="O17" s="2">
        <f t="shared" si="42"/>
        <v>0.22947521427325301</v>
      </c>
      <c r="P17" s="2">
        <f>$E$3/PI()/O17</f>
        <v>7.3794836617138975E-4</v>
      </c>
      <c r="Q17" s="2">
        <f>PI()*(O17^2)/$E$3</f>
        <v>310.96378119760885</v>
      </c>
      <c r="R17" s="28">
        <v>1</v>
      </c>
      <c r="S17" s="29">
        <v>0</v>
      </c>
      <c r="T17" s="28">
        <f>1-D17/E17</f>
        <v>-0.25</v>
      </c>
      <c r="U17" s="29">
        <f>D17</f>
        <v>500</v>
      </c>
      <c r="V17" s="22"/>
      <c r="W17" s="22"/>
      <c r="X17" s="28">
        <f>T15*X15+U15*X16</f>
        <v>0.21874999999999989</v>
      </c>
      <c r="Y17" s="29">
        <f>T15*Y15+U15*Y16</f>
        <v>-290.625</v>
      </c>
      <c r="Z17" s="28">
        <f>R17*X17+S17*X18</f>
        <v>0.21874999999999989</v>
      </c>
      <c r="AA17" s="29">
        <f>R17*Y17+S17*Y18</f>
        <v>-290.625</v>
      </c>
      <c r="AB17" s="21" t="str">
        <f>IMDIV(IMSUM(IMPRODUCT(Z17,AB$7),AA17),IMSUM(IMPRODUCT(AB$7,Z18),AA18))</f>
        <v>-281.584991557051+310.963781197609i</v>
      </c>
      <c r="AC17" s="34">
        <v>5</v>
      </c>
      <c r="AH17" s="1">
        <f t="shared" si="1"/>
        <v>14</v>
      </c>
      <c r="AI17" s="1" t="str">
        <f t="shared" si="0"/>
        <v>14+151.174383330637i</v>
      </c>
      <c r="AJ17" s="1">
        <f t="shared" si="2"/>
        <v>0.16068463873730304</v>
      </c>
      <c r="AO17" s="1">
        <f t="shared" si="3"/>
        <v>129</v>
      </c>
      <c r="AP17" s="1" t="str">
        <f t="shared" si="4"/>
        <v>-50.2480904995063+184.057698380647i</v>
      </c>
      <c r="AQ17" s="1">
        <f t="shared" si="5"/>
        <v>0.18300676617472944</v>
      </c>
      <c r="AV17" s="1">
        <f t="shared" si="6"/>
        <v>344</v>
      </c>
      <c r="AW17" s="1" t="str">
        <f t="shared" si="27"/>
        <v>-79.751909500494+184.057698380647i</v>
      </c>
      <c r="AX17" s="1">
        <f t="shared" si="7"/>
        <v>0.19240658844861172</v>
      </c>
      <c r="BC17" s="1">
        <f t="shared" si="8"/>
        <v>652</v>
      </c>
      <c r="BD17" s="1" t="str">
        <f t="shared" si="9"/>
        <v>76.2103078278475+354.591516981305i</v>
      </c>
      <c r="BE17" s="1">
        <f t="shared" si="10"/>
        <v>0.25064026201931239</v>
      </c>
      <c r="BJ17" s="1">
        <f t="shared" si="11"/>
        <v>1038</v>
      </c>
      <c r="BK17" s="1" t="str">
        <f t="shared" si="12"/>
        <v>-287.119046500034+449.367241824057i</v>
      </c>
      <c r="BL17" s="1">
        <f t="shared" si="13"/>
        <v>0.3273563267965483</v>
      </c>
      <c r="BQ17" s="1">
        <f t="shared" si="14"/>
        <v>1625</v>
      </c>
      <c r="BR17" s="1" t="str">
        <f t="shared" si="15"/>
        <v>-211.584991557051+310.963781197609i</v>
      </c>
      <c r="BS17" s="1">
        <f t="shared" si="16"/>
        <v>0.277557558831595</v>
      </c>
      <c r="BX17" s="1">
        <f t="shared" si="17"/>
        <v>2126</v>
      </c>
      <c r="BY17" s="1" t="str">
        <f t="shared" si="18"/>
        <v>-105.94475121775+383.693975813024i</v>
      </c>
      <c r="BZ17" s="1">
        <f t="shared" si="19"/>
        <v>0.26444060903115268</v>
      </c>
      <c r="CE17" s="1">
        <f t="shared" si="20"/>
        <v>2613</v>
      </c>
      <c r="CF17" s="1" t="str">
        <f t="shared" si="21"/>
        <v>-197.132928965065+538.358816202952i</v>
      </c>
      <c r="CG17" s="1">
        <f t="shared" si="22"/>
        <v>0.32154315752904578</v>
      </c>
      <c r="CL17" s="1">
        <f t="shared" si="28"/>
        <v>3056</v>
      </c>
      <c r="CM17" s="1" t="str">
        <f t="shared" si="23"/>
        <v>-187.559408375333+243.390307553089i</v>
      </c>
      <c r="CN17" s="1">
        <f t="shared" si="24"/>
        <v>0.25630388994160175</v>
      </c>
      <c r="CS17" s="1">
        <f t="shared" si="29"/>
        <v>3771</v>
      </c>
      <c r="CT17" s="1" t="str">
        <f t="shared" si="25"/>
        <v>-326.866220034423+655.074355225552i</v>
      </c>
      <c r="CU17" s="1">
        <f t="shared" si="26"/>
        <v>0.3722231370283266</v>
      </c>
    </row>
    <row r="18" spans="2:99" ht="19.5" thickBot="1">
      <c r="B18" s="34"/>
      <c r="C18" s="44"/>
      <c r="E18" s="44"/>
      <c r="F18" s="16"/>
      <c r="K18" s="20"/>
      <c r="L18" s="16"/>
      <c r="R18" s="30">
        <f>-1/E17</f>
        <v>-2.5000000000000001E-3</v>
      </c>
      <c r="S18" s="31">
        <v>1</v>
      </c>
      <c r="T18" s="30">
        <f>-1/E17</f>
        <v>-2.5000000000000001E-3</v>
      </c>
      <c r="U18" s="31">
        <v>1</v>
      </c>
      <c r="V18" s="23"/>
      <c r="W18" s="23"/>
      <c r="X18" s="30">
        <f>T16*X15+U16*X16</f>
        <v>3.5937499999999997E-3</v>
      </c>
      <c r="Y18" s="31">
        <f>T16*Y15+U16*Y16</f>
        <v>-0.203125</v>
      </c>
      <c r="Z18" s="30">
        <f>R18*X17+S18*X18</f>
        <v>3.0468750000000001E-3</v>
      </c>
      <c r="AA18" s="31">
        <f>R18*Y17+S18*Y18</f>
        <v>0.5234375</v>
      </c>
      <c r="AB18" s="20"/>
      <c r="AC18" s="34"/>
      <c r="AH18" s="1">
        <f t="shared" si="1"/>
        <v>15</v>
      </c>
      <c r="AI18" s="1" t="str">
        <f t="shared" si="0"/>
        <v>15+151.174383330637i</v>
      </c>
      <c r="AJ18" s="1">
        <f t="shared" si="2"/>
        <v>0.16078568974710983</v>
      </c>
      <c r="AO18" s="1">
        <f t="shared" si="3"/>
        <v>131</v>
      </c>
      <c r="AP18" s="1" t="str">
        <f t="shared" si="4"/>
        <v>-48.2480904995063+184.057698380647i</v>
      </c>
      <c r="AQ18" s="1">
        <f t="shared" si="5"/>
        <v>0.18251091794528232</v>
      </c>
      <c r="AV18" s="1">
        <f t="shared" si="6"/>
        <v>347</v>
      </c>
      <c r="AW18" s="1" t="str">
        <f t="shared" si="27"/>
        <v>-76.751909500494+184.057698380647i</v>
      </c>
      <c r="AX18" s="1">
        <f t="shared" si="7"/>
        <v>0.19128074890027891</v>
      </c>
      <c r="BC18" s="1">
        <f t="shared" si="8"/>
        <v>655.5</v>
      </c>
      <c r="BD18" s="1" t="str">
        <f t="shared" si="9"/>
        <v>79.7103078278475+354.591516981305i</v>
      </c>
      <c r="BE18" s="1">
        <f t="shared" si="10"/>
        <v>0.25115962912565831</v>
      </c>
      <c r="BJ18" s="1">
        <f t="shared" si="11"/>
        <v>1044</v>
      </c>
      <c r="BK18" s="1" t="str">
        <f t="shared" si="12"/>
        <v>-281.119046500034+449.367241824057i</v>
      </c>
      <c r="BL18" s="1">
        <f t="shared" si="13"/>
        <v>0.32538799257439677</v>
      </c>
      <c r="BQ18" s="1">
        <f t="shared" si="14"/>
        <v>1630</v>
      </c>
      <c r="BR18" s="1" t="str">
        <f t="shared" si="15"/>
        <v>-206.584991557051+310.963781197609i</v>
      </c>
      <c r="BS18" s="1">
        <f t="shared" si="16"/>
        <v>0.27549880025952461</v>
      </c>
      <c r="BX18" s="1">
        <f t="shared" si="17"/>
        <v>2131</v>
      </c>
      <c r="BY18" s="1" t="str">
        <f t="shared" si="18"/>
        <v>-100.94475121775+383.693975813024i</v>
      </c>
      <c r="BZ18" s="1">
        <f t="shared" si="19"/>
        <v>0.26357596433041608</v>
      </c>
      <c r="CE18" s="1">
        <f t="shared" si="20"/>
        <v>2617</v>
      </c>
      <c r="CF18" s="1" t="str">
        <f t="shared" si="21"/>
        <v>-193.132928965065+538.358816202952i</v>
      </c>
      <c r="CG18" s="1">
        <f t="shared" si="22"/>
        <v>0.32077869221516769</v>
      </c>
      <c r="CL18" s="1">
        <f t="shared" si="28"/>
        <v>3063</v>
      </c>
      <c r="CM18" s="1" t="str">
        <f t="shared" si="23"/>
        <v>-180.559408375333+243.390307553089i</v>
      </c>
      <c r="CN18" s="1">
        <f t="shared" si="24"/>
        <v>0.25278218211858355</v>
      </c>
      <c r="CS18" s="1">
        <f t="shared" si="29"/>
        <v>3779</v>
      </c>
      <c r="CT18" s="1" t="str">
        <f t="shared" si="25"/>
        <v>-318.866220034423+655.074355225552i</v>
      </c>
      <c r="CU18" s="1">
        <f t="shared" si="26"/>
        <v>0.3704249673230961</v>
      </c>
    </row>
    <row r="19" spans="2:99" ht="19.5" thickTop="1">
      <c r="B19" s="34">
        <v>6</v>
      </c>
      <c r="C19" s="45">
        <v>1</v>
      </c>
      <c r="D19" s="5">
        <v>500</v>
      </c>
      <c r="E19" s="17">
        <v>400</v>
      </c>
      <c r="F19" s="3">
        <f>L17-D17</f>
        <v>-218.41500844294785</v>
      </c>
      <c r="G19" s="2">
        <f>M17</f>
        <v>1836.584991557052</v>
      </c>
      <c r="H19" s="2">
        <f>F19*(1+(K19/F19)^2)</f>
        <v>-661.14316117414137</v>
      </c>
      <c r="I19" s="2">
        <f>O17</f>
        <v>0.22947521427325301</v>
      </c>
      <c r="J19" s="2">
        <f>P17</f>
        <v>7.3794836617138975E-4</v>
      </c>
      <c r="K19" s="21">
        <f>Q17</f>
        <v>310.96378119760885</v>
      </c>
      <c r="L19" s="3">
        <f t="shared" si="39"/>
        <v>175.94475121774909</v>
      </c>
      <c r="M19" s="2">
        <f t="shared" si="40"/>
        <v>2231.9447512177489</v>
      </c>
      <c r="N19" s="2">
        <f t="shared" si="41"/>
        <v>1012.6907527680007</v>
      </c>
      <c r="O19" s="2">
        <f t="shared" si="42"/>
        <v>0.25490207458920233</v>
      </c>
      <c r="P19" s="2">
        <f>$E$3/PI()/O19</f>
        <v>6.6433692123802723E-4</v>
      </c>
      <c r="Q19" s="2">
        <f>PI()*(O19^2)/$E$3</f>
        <v>383.69397581302383</v>
      </c>
      <c r="R19" s="28">
        <v>1</v>
      </c>
      <c r="S19" s="29">
        <v>0</v>
      </c>
      <c r="T19" s="28">
        <f>1-D19/E19</f>
        <v>-0.25</v>
      </c>
      <c r="U19" s="29">
        <f>D19</f>
        <v>500</v>
      </c>
      <c r="V19" s="22"/>
      <c r="W19" s="22"/>
      <c r="X19" s="28">
        <f>T17*X17+U17*X18</f>
        <v>1.7421874999999998</v>
      </c>
      <c r="Y19" s="29">
        <f>T17*Y17+U17*Y18</f>
        <v>-28.90625</v>
      </c>
      <c r="Z19" s="28">
        <f>R19*X19+S19*X20</f>
        <v>1.7421874999999998</v>
      </c>
      <c r="AA19" s="29">
        <f>R19*Y19+S19*Y20</f>
        <v>-28.90625</v>
      </c>
      <c r="AB19" s="21" t="str">
        <f>IMDIV(IMSUM(IMPRODUCT(Z19,AB$7),AA19),IMSUM(IMPRODUCT(AB$7,Z20),AA20))</f>
        <v>-175.94475121775+383.693975813024i</v>
      </c>
      <c r="AC19" s="34">
        <v>6</v>
      </c>
      <c r="AH19" s="1">
        <f t="shared" si="1"/>
        <v>16</v>
      </c>
      <c r="AI19" s="1" t="str">
        <f t="shared" si="0"/>
        <v>16+151.174383330637i</v>
      </c>
      <c r="AJ19" s="1">
        <f t="shared" si="2"/>
        <v>0.16089363960950084</v>
      </c>
      <c r="AO19" s="1">
        <f t="shared" si="3"/>
        <v>133</v>
      </c>
      <c r="AP19" s="1" t="str">
        <f t="shared" si="4"/>
        <v>-46.2480904995063+184.057698380647i</v>
      </c>
      <c r="AQ19" s="1">
        <f t="shared" si="5"/>
        <v>0.18203393697535844</v>
      </c>
      <c r="AV19" s="1">
        <f t="shared" si="6"/>
        <v>350</v>
      </c>
      <c r="AW19" s="1" t="str">
        <f t="shared" si="27"/>
        <v>-73.751909500494+184.057698380647i</v>
      </c>
      <c r="AX19" s="1">
        <f t="shared" si="7"/>
        <v>0.19019178552665919</v>
      </c>
      <c r="BC19" s="1">
        <f t="shared" si="8"/>
        <v>659</v>
      </c>
      <c r="BD19" s="1" t="str">
        <f t="shared" si="9"/>
        <v>83.2103078278475+354.591516981305i</v>
      </c>
      <c r="BE19" s="1">
        <f t="shared" si="10"/>
        <v>0.25170116810903748</v>
      </c>
      <c r="BJ19" s="1">
        <f t="shared" si="11"/>
        <v>1050</v>
      </c>
      <c r="BK19" s="1" t="str">
        <f t="shared" si="12"/>
        <v>-275.119046500034+449.367241824057i</v>
      </c>
      <c r="BL19" s="1">
        <f t="shared" si="13"/>
        <v>0.32344962423697954</v>
      </c>
      <c r="BQ19" s="1">
        <f t="shared" si="14"/>
        <v>1635</v>
      </c>
      <c r="BR19" s="1" t="str">
        <f t="shared" si="15"/>
        <v>-201.584991557051+310.963781197609i</v>
      </c>
      <c r="BS19" s="1">
        <f t="shared" si="16"/>
        <v>0.27347432752248785</v>
      </c>
      <c r="BX19" s="1">
        <f t="shared" si="17"/>
        <v>2136</v>
      </c>
      <c r="BY19" s="1" t="str">
        <f t="shared" si="18"/>
        <v>-95.9447512177501+383.693975813024i</v>
      </c>
      <c r="BZ19" s="1">
        <f t="shared" si="19"/>
        <v>0.26275046987188555</v>
      </c>
      <c r="CE19" s="1">
        <f t="shared" si="20"/>
        <v>2621</v>
      </c>
      <c r="CF19" s="1" t="str">
        <f t="shared" si="21"/>
        <v>-189.132928965065+538.358816202952i</v>
      </c>
      <c r="CG19" s="1">
        <f t="shared" si="22"/>
        <v>0.32002812721755414</v>
      </c>
      <c r="CL19" s="1">
        <f t="shared" si="28"/>
        <v>3070</v>
      </c>
      <c r="CM19" s="1" t="str">
        <f t="shared" si="23"/>
        <v>-173.559408375333+243.390307553089i</v>
      </c>
      <c r="CN19" s="1">
        <f t="shared" si="24"/>
        <v>0.24934747546483735</v>
      </c>
      <c r="CS19" s="1">
        <f t="shared" si="29"/>
        <v>3787</v>
      </c>
      <c r="CT19" s="1" t="str">
        <f t="shared" si="25"/>
        <v>-310.866220034423+655.074355225552i</v>
      </c>
      <c r="CU19" s="1">
        <f t="shared" si="26"/>
        <v>0.36866290551410469</v>
      </c>
    </row>
    <row r="20" spans="2:99" ht="19.5" thickBot="1">
      <c r="B20" s="34"/>
      <c r="C20" s="44"/>
      <c r="E20" s="44"/>
      <c r="F20" s="16"/>
      <c r="K20" s="20"/>
      <c r="L20" s="16"/>
      <c r="R20" s="30">
        <f>-1/E19</f>
        <v>-2.5000000000000001E-3</v>
      </c>
      <c r="S20" s="31">
        <v>1</v>
      </c>
      <c r="T20" s="30">
        <f>-1/E19</f>
        <v>-2.5000000000000001E-3</v>
      </c>
      <c r="U20" s="31">
        <v>1</v>
      </c>
      <c r="V20" s="23"/>
      <c r="W20" s="23"/>
      <c r="X20" s="30">
        <f>T18*X17+U18*X18</f>
        <v>3.0468750000000001E-3</v>
      </c>
      <c r="Y20" s="31">
        <f>T18*Y17+U18*Y18</f>
        <v>0.5234375</v>
      </c>
      <c r="Z20" s="30">
        <f>R20*X19+S20*X20</f>
        <v>-1.3085937499999999E-3</v>
      </c>
      <c r="AA20" s="31">
        <f>R20*Y19+S20*Y20</f>
        <v>0.595703125</v>
      </c>
      <c r="AB20" s="20"/>
      <c r="AC20" s="34"/>
      <c r="AH20" s="1">
        <f t="shared" si="1"/>
        <v>17</v>
      </c>
      <c r="AI20" s="1" t="str">
        <f t="shared" si="0"/>
        <v>17+151.174383330637i</v>
      </c>
      <c r="AJ20" s="1">
        <f t="shared" si="2"/>
        <v>0.16100847444824715</v>
      </c>
      <c r="AO20" s="1">
        <f t="shared" si="3"/>
        <v>135</v>
      </c>
      <c r="AP20" s="1" t="str">
        <f t="shared" si="4"/>
        <v>-44.2480904995063+184.057698380647i</v>
      </c>
      <c r="AQ20" s="1">
        <f t="shared" si="5"/>
        <v>0.18157597195193492</v>
      </c>
      <c r="AV20" s="1">
        <f t="shared" si="6"/>
        <v>353</v>
      </c>
      <c r="AW20" s="1" t="str">
        <f t="shared" si="27"/>
        <v>-70.751909500494+184.057698380647i</v>
      </c>
      <c r="AX20" s="1">
        <f t="shared" si="7"/>
        <v>0.18914033526547158</v>
      </c>
      <c r="BC20" s="1">
        <f t="shared" si="8"/>
        <v>662.5</v>
      </c>
      <c r="BD20" s="1" t="str">
        <f t="shared" si="9"/>
        <v>86.7103078278475+354.591516981305i</v>
      </c>
      <c r="BE20" s="1">
        <f t="shared" si="10"/>
        <v>0.25226473617978529</v>
      </c>
      <c r="BJ20" s="1">
        <f t="shared" si="11"/>
        <v>1056</v>
      </c>
      <c r="BK20" s="1" t="str">
        <f t="shared" si="12"/>
        <v>-269.119046500034+449.367241824057i</v>
      </c>
      <c r="BL20" s="1">
        <f t="shared" si="13"/>
        <v>0.32154176371985166</v>
      </c>
      <c r="BQ20" s="1">
        <f t="shared" si="14"/>
        <v>1640</v>
      </c>
      <c r="BR20" s="1" t="str">
        <f t="shared" si="15"/>
        <v>-196.584991557051+310.963781197609i</v>
      </c>
      <c r="BS20" s="1">
        <f t="shared" si="16"/>
        <v>0.27148490763369054</v>
      </c>
      <c r="BX20" s="1">
        <f t="shared" si="17"/>
        <v>2141</v>
      </c>
      <c r="BY20" s="1" t="str">
        <f t="shared" si="18"/>
        <v>-90.9447512177501+383.693975813024i</v>
      </c>
      <c r="BZ20" s="1">
        <f t="shared" si="19"/>
        <v>0.26196449576293823</v>
      </c>
      <c r="CE20" s="1">
        <f t="shared" si="20"/>
        <v>2625</v>
      </c>
      <c r="CF20" s="1" t="str">
        <f t="shared" si="21"/>
        <v>-185.132928965065+538.358816202952i</v>
      </c>
      <c r="CG20" s="1">
        <f t="shared" si="22"/>
        <v>0.31929156056346453</v>
      </c>
      <c r="CL20" s="1">
        <f t="shared" si="28"/>
        <v>3077</v>
      </c>
      <c r="CM20" s="1" t="str">
        <f t="shared" si="23"/>
        <v>-166.559408375333+243.390307553089i</v>
      </c>
      <c r="CN20" s="1">
        <f t="shared" si="24"/>
        <v>0.24600341414574184</v>
      </c>
      <c r="CS20" s="1">
        <f t="shared" si="29"/>
        <v>3795</v>
      </c>
      <c r="CT20" s="1" t="str">
        <f t="shared" si="25"/>
        <v>-302.866220034423+655.074355225552i</v>
      </c>
      <c r="CU20" s="1">
        <f t="shared" si="26"/>
        <v>0.3669374717803634</v>
      </c>
    </row>
    <row r="21" spans="2:99" ht="19.5" thickTop="1">
      <c r="B21" s="34">
        <v>7</v>
      </c>
      <c r="C21" s="45">
        <v>1</v>
      </c>
      <c r="D21" s="5">
        <v>400</v>
      </c>
      <c r="E21" s="17">
        <v>500</v>
      </c>
      <c r="F21" s="3">
        <f>L19-D19</f>
        <v>-324.05524878225094</v>
      </c>
      <c r="G21" s="2">
        <f>M19</f>
        <v>2231.9447512177489</v>
      </c>
      <c r="H21" s="2">
        <f>F21*(1+(K21/F21)^2)</f>
        <v>-778.36378915750811</v>
      </c>
      <c r="I21" s="2">
        <f>O19</f>
        <v>0.25490207458920233</v>
      </c>
      <c r="J21" s="2">
        <f>P19</f>
        <v>6.6433692123802723E-4</v>
      </c>
      <c r="K21" s="21">
        <f>Q19</f>
        <v>383.69397581302383</v>
      </c>
      <c r="L21" s="3">
        <f t="shared" si="39"/>
        <v>253.13292896506491</v>
      </c>
      <c r="M21" s="2">
        <f t="shared" si="40"/>
        <v>2810.1329289650648</v>
      </c>
      <c r="N21" s="2">
        <f t="shared" si="41"/>
        <v>1398.105320223749</v>
      </c>
      <c r="O21" s="2">
        <f t="shared" si="42"/>
        <v>0.30193731903852555</v>
      </c>
      <c r="P21" s="2">
        <f>$E$3/PI()/O21</f>
        <v>5.6084772822722749E-4</v>
      </c>
      <c r="Q21" s="2">
        <f>PI()*(O21^2)/$E$3</f>
        <v>538.35881620295277</v>
      </c>
      <c r="R21" s="28">
        <v>1</v>
      </c>
      <c r="S21" s="29">
        <v>0</v>
      </c>
      <c r="T21" s="28">
        <f>1-D21/E21</f>
        <v>0.19999999999999996</v>
      </c>
      <c r="U21" s="29">
        <f>D21</f>
        <v>400</v>
      </c>
      <c r="V21" s="22"/>
      <c r="W21" s="22"/>
      <c r="X21" s="28">
        <f>T19*X19+U19*X20</f>
        <v>1.087890625</v>
      </c>
      <c r="Y21" s="29">
        <f>T19*Y19+U19*Y20</f>
        <v>268.9453125</v>
      </c>
      <c r="Z21" s="28">
        <f>R21*X21+S21*X22</f>
        <v>1.087890625</v>
      </c>
      <c r="AA21" s="29">
        <f>R21*Y21+S21*Y22</f>
        <v>268.9453125</v>
      </c>
      <c r="AB21" s="21" t="str">
        <f>IMDIV(IMSUM(IMPRODUCT(Z21,AB$7),AA21),IMSUM(IMPRODUCT(AB$7,Z22),AA22))</f>
        <v>-253.132928965065+538.358816202952i</v>
      </c>
      <c r="AC21" s="34">
        <v>7</v>
      </c>
      <c r="AH21" s="1">
        <f t="shared" si="1"/>
        <v>18</v>
      </c>
      <c r="AI21" s="1" t="str">
        <f t="shared" si="0"/>
        <v>18+151.174383330637i</v>
      </c>
      <c r="AJ21" s="1">
        <f t="shared" si="2"/>
        <v>0.16113017954291969</v>
      </c>
      <c r="AO21" s="1">
        <f t="shared" si="3"/>
        <v>137</v>
      </c>
      <c r="AP21" s="1" t="str">
        <f t="shared" si="4"/>
        <v>-42.2480904995063+184.057698380647i</v>
      </c>
      <c r="AQ21" s="1">
        <f t="shared" si="5"/>
        <v>0.18113716710783775</v>
      </c>
      <c r="AV21" s="1">
        <f t="shared" si="6"/>
        <v>356</v>
      </c>
      <c r="AW21" s="1" t="str">
        <f t="shared" si="27"/>
        <v>-67.751909500494+184.057698380647i</v>
      </c>
      <c r="AX21" s="1">
        <f t="shared" si="7"/>
        <v>0.18812702710509291</v>
      </c>
      <c r="BC21" s="1">
        <f t="shared" si="8"/>
        <v>666</v>
      </c>
      <c r="BD21" s="1" t="str">
        <f t="shared" si="9"/>
        <v>90.2103078278475+354.591516981305i</v>
      </c>
      <c r="BE21" s="1">
        <f t="shared" si="10"/>
        <v>0.25285018603858472</v>
      </c>
      <c r="BJ21" s="1">
        <f t="shared" si="11"/>
        <v>1062</v>
      </c>
      <c r="BK21" s="1" t="str">
        <f t="shared" si="12"/>
        <v>-263.119046500034+449.367241824057i</v>
      </c>
      <c r="BL21" s="1">
        <f t="shared" si="13"/>
        <v>0.31966495726413841</v>
      </c>
      <c r="BQ21" s="1">
        <f t="shared" si="14"/>
        <v>1645</v>
      </c>
      <c r="BR21" s="1" t="str">
        <f t="shared" si="15"/>
        <v>-191.584991557051+310.963781197609i</v>
      </c>
      <c r="BS21" s="1">
        <f t="shared" si="16"/>
        <v>0.26953131677307302</v>
      </c>
      <c r="BX21" s="1">
        <f t="shared" si="17"/>
        <v>2146</v>
      </c>
      <c r="BY21" s="1" t="str">
        <f t="shared" si="18"/>
        <v>-85.9447512177501+383.693975813024i</v>
      </c>
      <c r="BZ21" s="1">
        <f t="shared" si="19"/>
        <v>0.26121839873946573</v>
      </c>
      <c r="CE21" s="1">
        <f t="shared" si="20"/>
        <v>2629</v>
      </c>
      <c r="CF21" s="1" t="str">
        <f t="shared" si="21"/>
        <v>-181.132928965065+538.358816202952i</v>
      </c>
      <c r="CG21" s="1">
        <f t="shared" si="22"/>
        <v>0.31856908935002792</v>
      </c>
      <c r="CL21" s="1">
        <f t="shared" si="28"/>
        <v>3084</v>
      </c>
      <c r="CM21" s="1" t="str">
        <f t="shared" si="23"/>
        <v>-159.559408375333+243.390307553089i</v>
      </c>
      <c r="CN21" s="1">
        <f t="shared" si="24"/>
        <v>0.24275374425259497</v>
      </c>
      <c r="CS21" s="1">
        <f t="shared" si="29"/>
        <v>3803</v>
      </c>
      <c r="CT21" s="1" t="str">
        <f t="shared" si="25"/>
        <v>-294.866220034423+655.074355225552i</v>
      </c>
      <c r="CU21" s="1">
        <f t="shared" si="26"/>
        <v>0.36524918521429317</v>
      </c>
    </row>
    <row r="22" spans="2:99" ht="19.5" thickBot="1">
      <c r="B22" s="34"/>
      <c r="C22" s="44"/>
      <c r="E22" s="44"/>
      <c r="F22" s="16"/>
      <c r="K22" s="20"/>
      <c r="L22" s="16"/>
      <c r="R22" s="30">
        <f>-1/E21</f>
        <v>-2E-3</v>
      </c>
      <c r="S22" s="31">
        <v>1</v>
      </c>
      <c r="T22" s="30">
        <f>-1/E21</f>
        <v>-2E-3</v>
      </c>
      <c r="U22" s="31">
        <v>1</v>
      </c>
      <c r="V22" s="23"/>
      <c r="W22" s="23"/>
      <c r="X22" s="30">
        <f>T20*X19+U20*X20</f>
        <v>-1.3085937499999999E-3</v>
      </c>
      <c r="Y22" s="31">
        <f>T20*Y19+U20*Y20</f>
        <v>0.595703125</v>
      </c>
      <c r="Z22" s="30">
        <f>R22*X21+S22*X22</f>
        <v>-3.4843750000000001E-3</v>
      </c>
      <c r="AA22" s="31">
        <f>R22*Y21+S22*Y22</f>
        <v>5.7812499999999933E-2</v>
      </c>
      <c r="AB22" s="20"/>
      <c r="AC22" s="34"/>
      <c r="AH22" s="1">
        <f t="shared" si="1"/>
        <v>19</v>
      </c>
      <c r="AI22" s="1" t="str">
        <f t="shared" si="0"/>
        <v>19+151.174383330637i</v>
      </c>
      <c r="AJ22" s="1">
        <f t="shared" si="2"/>
        <v>0.16125873933817367</v>
      </c>
      <c r="AO22" s="1">
        <f t="shared" si="3"/>
        <v>139</v>
      </c>
      <c r="AP22" s="1" t="str">
        <f t="shared" si="4"/>
        <v>-40.2480904995063+184.057698380647i</v>
      </c>
      <c r="AQ22" s="1">
        <f t="shared" si="5"/>
        <v>0.18071766201297929</v>
      </c>
      <c r="AV22" s="1">
        <f t="shared" si="6"/>
        <v>359</v>
      </c>
      <c r="AW22" s="1" t="str">
        <f t="shared" si="27"/>
        <v>-64.751909500494+184.057698380647i</v>
      </c>
      <c r="AX22" s="1">
        <f t="shared" si="7"/>
        <v>0.18715248059006523</v>
      </c>
      <c r="BC22" s="1">
        <f t="shared" si="8"/>
        <v>669.5</v>
      </c>
      <c r="BD22" s="1" t="str">
        <f t="shared" si="9"/>
        <v>93.7103078278475+354.591516981305i</v>
      </c>
      <c r="BE22" s="1">
        <f t="shared" si="10"/>
        <v>0.25345736605418306</v>
      </c>
      <c r="BJ22" s="1">
        <f t="shared" si="11"/>
        <v>1068</v>
      </c>
      <c r="BK22" s="1" t="str">
        <f t="shared" si="12"/>
        <v>-257.119046500034+449.367241824057i</v>
      </c>
      <c r="BL22" s="1">
        <f t="shared" si="13"/>
        <v>0.31781975501669935</v>
      </c>
      <c r="BQ22" s="1">
        <f t="shared" si="14"/>
        <v>1650</v>
      </c>
      <c r="BR22" s="1" t="str">
        <f t="shared" si="15"/>
        <v>-186.584991557051+310.963781197609i</v>
      </c>
      <c r="BS22" s="1">
        <f t="shared" si="16"/>
        <v>0.26761433959998543</v>
      </c>
      <c r="BX22" s="1">
        <f t="shared" si="17"/>
        <v>2151</v>
      </c>
      <c r="BY22" s="1" t="str">
        <f t="shared" si="18"/>
        <v>-80.9447512177501+383.693975813024i</v>
      </c>
      <c r="BZ22" s="1">
        <f t="shared" si="19"/>
        <v>0.26051252142063425</v>
      </c>
      <c r="CE22" s="1">
        <f t="shared" si="20"/>
        <v>2633</v>
      </c>
      <c r="CF22" s="1" t="str">
        <f t="shared" si="21"/>
        <v>-177.132928965065+538.358816202952i</v>
      </c>
      <c r="CG22" s="1">
        <f t="shared" si="22"/>
        <v>0.31786080969055674</v>
      </c>
      <c r="CL22" s="1">
        <f t="shared" si="28"/>
        <v>3091</v>
      </c>
      <c r="CM22" s="1" t="str">
        <f t="shared" si="23"/>
        <v>-152.559408375333+243.390307553089i</v>
      </c>
      <c r="CN22" s="1">
        <f t="shared" si="24"/>
        <v>0.23960230644250022</v>
      </c>
      <c r="CS22" s="1">
        <f t="shared" si="29"/>
        <v>3811</v>
      </c>
      <c r="CT22" s="1" t="str">
        <f t="shared" si="25"/>
        <v>-286.866220034423+655.074355225552i</v>
      </c>
      <c r="CU22" s="1">
        <f t="shared" si="26"/>
        <v>0.36359856326933337</v>
      </c>
    </row>
    <row r="23" spans="2:99" ht="19.5" thickTop="1">
      <c r="B23" s="34">
        <v>8</v>
      </c>
      <c r="C23" s="45">
        <v>1</v>
      </c>
      <c r="D23" s="5">
        <v>700</v>
      </c>
      <c r="E23" s="17">
        <v>400</v>
      </c>
      <c r="F23" s="3">
        <f>L21-D21</f>
        <v>-146.86707103493509</v>
      </c>
      <c r="G23" s="2">
        <f>M21</f>
        <v>2810.1329289650648</v>
      </c>
      <c r="H23" s="2">
        <f>F23*(1+(K23/F23)^2)</f>
        <v>-2120.2857069557335</v>
      </c>
      <c r="I23" s="2">
        <f>O21</f>
        <v>0.30193731903852555</v>
      </c>
      <c r="J23" s="2">
        <f>P21</f>
        <v>5.6084772822722749E-4</v>
      </c>
      <c r="K23" s="21">
        <f>Q21</f>
        <v>538.35881620295277</v>
      </c>
      <c r="L23" s="3">
        <f t="shared" si="39"/>
        <v>285.55940837533319</v>
      </c>
      <c r="M23" s="2">
        <f t="shared" si="40"/>
        <v>3243.5594083753331</v>
      </c>
      <c r="N23" s="2">
        <f t="shared" si="41"/>
        <v>493.00780640858812</v>
      </c>
      <c r="O23" s="2">
        <f t="shared" si="42"/>
        <v>0.20301705313294605</v>
      </c>
      <c r="P23" s="2">
        <f>$E$3/PI()/O23</f>
        <v>8.3412135501190394E-4</v>
      </c>
      <c r="Q23" s="2">
        <f>PI()*(O23^2)/$E$3</f>
        <v>243.39030755308826</v>
      </c>
      <c r="R23" s="28">
        <v>1</v>
      </c>
      <c r="S23" s="29">
        <v>0</v>
      </c>
      <c r="T23" s="28">
        <f>1-D23/E23</f>
        <v>-0.75</v>
      </c>
      <c r="U23" s="29">
        <f>D23</f>
        <v>700</v>
      </c>
      <c r="V23" s="22"/>
      <c r="W23" s="22"/>
      <c r="X23" s="28">
        <f>T21*X21+U21*X22</f>
        <v>-0.30585937500000004</v>
      </c>
      <c r="Y23" s="29">
        <f>T21*Y21+U21*Y22</f>
        <v>292.0703125</v>
      </c>
      <c r="Z23" s="28">
        <f>R23*X23+S23*X24</f>
        <v>-0.30585937500000004</v>
      </c>
      <c r="AA23" s="29">
        <f>R23*Y23+S23*Y24</f>
        <v>292.0703125</v>
      </c>
      <c r="AB23" s="21" t="str">
        <f>IMDIV(IMSUM(IMPRODUCT(Z23,AB$7),AA23),IMSUM(IMPRODUCT(AB$7,Z24),AA24))</f>
        <v>-285.559408375333+243.390307553089i</v>
      </c>
      <c r="AC23" s="34">
        <v>8</v>
      </c>
      <c r="AH23" s="1">
        <f t="shared" si="1"/>
        <v>20</v>
      </c>
      <c r="AI23" s="1" t="str">
        <f t="shared" si="0"/>
        <v>20+151.174383330637i</v>
      </c>
      <c r="AJ23" s="1">
        <f t="shared" si="2"/>
        <v>0.16139413745350972</v>
      </c>
      <c r="AO23" s="1">
        <f t="shared" si="3"/>
        <v>141</v>
      </c>
      <c r="AP23" s="1" t="str">
        <f t="shared" si="4"/>
        <v>-38.2480904995063+184.057698380647i</v>
      </c>
      <c r="AQ23" s="1">
        <f t="shared" si="5"/>
        <v>0.18031759136879538</v>
      </c>
      <c r="AV23" s="1">
        <f t="shared" si="6"/>
        <v>362</v>
      </c>
      <c r="AW23" s="1" t="str">
        <f t="shared" si="27"/>
        <v>-61.751909500494+184.057698380647i</v>
      </c>
      <c r="AX23" s="1">
        <f t="shared" si="7"/>
        <v>0.18621730428501609</v>
      </c>
      <c r="BC23" s="1">
        <f t="shared" si="8"/>
        <v>673</v>
      </c>
      <c r="BD23" s="1" t="str">
        <f t="shared" si="9"/>
        <v>97.2103078278475+354.591516981305i</v>
      </c>
      <c r="BE23" s="1">
        <f t="shared" si="10"/>
        <v>0.25408612044342099</v>
      </c>
      <c r="BJ23" s="1">
        <f t="shared" si="11"/>
        <v>1074</v>
      </c>
      <c r="BK23" s="1" t="str">
        <f t="shared" si="12"/>
        <v>-251.119046500034+449.367241824057i</v>
      </c>
      <c r="BL23" s="1">
        <f t="shared" si="13"/>
        <v>0.31600671060065744</v>
      </c>
      <c r="BQ23" s="1">
        <f t="shared" si="14"/>
        <v>1655</v>
      </c>
      <c r="BR23" s="1" t="str">
        <f t="shared" si="15"/>
        <v>-181.584991557051+310.963781197609i</v>
      </c>
      <c r="BS23" s="1">
        <f t="shared" si="16"/>
        <v>0.26573476849521027</v>
      </c>
      <c r="BX23" s="1">
        <f t="shared" si="17"/>
        <v>2156</v>
      </c>
      <c r="BY23" s="1" t="str">
        <f t="shared" si="18"/>
        <v>-75.9447512177501+383.693975813024i</v>
      </c>
      <c r="BZ23" s="1">
        <f t="shared" si="19"/>
        <v>0.25984719157825875</v>
      </c>
      <c r="CE23" s="1">
        <f t="shared" si="20"/>
        <v>2637</v>
      </c>
      <c r="CF23" s="1" t="str">
        <f t="shared" si="21"/>
        <v>-173.132928965065+538.358816202952i</v>
      </c>
      <c r="CG23" s="1">
        <f t="shared" si="22"/>
        <v>0.3171668166604803</v>
      </c>
      <c r="CL23" s="1">
        <f t="shared" si="28"/>
        <v>3098</v>
      </c>
      <c r="CM23" s="1" t="str">
        <f t="shared" si="23"/>
        <v>-145.559408375333+243.390307553089i</v>
      </c>
      <c r="CN23" s="1">
        <f t="shared" si="24"/>
        <v>0.23655302678912479</v>
      </c>
      <c r="CS23" s="1">
        <f t="shared" si="29"/>
        <v>3819</v>
      </c>
      <c r="CT23" s="1" t="str">
        <f t="shared" si="25"/>
        <v>-278.866220034423+655.074355225552i</v>
      </c>
      <c r="CU23" s="1">
        <f t="shared" si="26"/>
        <v>0.36198612118701368</v>
      </c>
    </row>
    <row r="24" spans="2:99" ht="19.5" thickBot="1">
      <c r="B24" s="34"/>
      <c r="C24" s="44"/>
      <c r="E24" s="44"/>
      <c r="F24" s="16"/>
      <c r="K24" s="20"/>
      <c r="L24" s="16"/>
      <c r="R24" s="30">
        <f>-1/E23</f>
        <v>-2.5000000000000001E-3</v>
      </c>
      <c r="S24" s="31">
        <v>1</v>
      </c>
      <c r="T24" s="30">
        <f>-1/E23</f>
        <v>-2.5000000000000001E-3</v>
      </c>
      <c r="U24" s="31">
        <v>1</v>
      </c>
      <c r="V24" s="23"/>
      <c r="W24" s="23"/>
      <c r="X24" s="30">
        <f>T22*X21+U22*X22</f>
        <v>-3.4843750000000001E-3</v>
      </c>
      <c r="Y24" s="31">
        <f>T22*Y21+U22*Y22</f>
        <v>5.7812499999999933E-2</v>
      </c>
      <c r="Z24" s="30">
        <f>R24*X23+S24*X24</f>
        <v>-2.7197265625000001E-3</v>
      </c>
      <c r="AA24" s="31">
        <f>R24*Y23+S24*Y24</f>
        <v>-0.67236328125000011</v>
      </c>
      <c r="AB24" s="20"/>
      <c r="AC24" s="34"/>
      <c r="AH24" s="1">
        <f t="shared" si="1"/>
        <v>21</v>
      </c>
      <c r="AI24" s="1" t="str">
        <f t="shared" si="0"/>
        <v>21+151.174383330637i</v>
      </c>
      <c r="AJ24" s="1">
        <f t="shared" si="2"/>
        <v>0.16153635669349953</v>
      </c>
      <c r="AO24" s="1">
        <f t="shared" si="3"/>
        <v>143</v>
      </c>
      <c r="AP24" s="1" t="str">
        <f t="shared" si="4"/>
        <v>-36.2480904995063+184.057698380647i</v>
      </c>
      <c r="AQ24" s="1">
        <f t="shared" si="5"/>
        <v>0.17993708480652959</v>
      </c>
      <c r="AV24" s="1">
        <f t="shared" si="6"/>
        <v>365</v>
      </c>
      <c r="AW24" s="1" t="str">
        <f t="shared" si="27"/>
        <v>-58.751909500494+184.057698380647i</v>
      </c>
      <c r="AX24" s="1">
        <f t="shared" si="7"/>
        <v>0.18532209420328388</v>
      </c>
      <c r="BC24" s="1">
        <f t="shared" si="8"/>
        <v>676.5</v>
      </c>
      <c r="BD24" s="1" t="str">
        <f t="shared" si="9"/>
        <v>100.710307827847+354.591516981305i</v>
      </c>
      <c r="BE24" s="1">
        <f t="shared" si="10"/>
        <v>0.25473628945311289</v>
      </c>
      <c r="BJ24" s="1">
        <f t="shared" si="11"/>
        <v>1080</v>
      </c>
      <c r="BK24" s="1" t="str">
        <f t="shared" si="12"/>
        <v>-245.119046500034+449.367241824057i</v>
      </c>
      <c r="BL24" s="1">
        <f t="shared" si="13"/>
        <v>0.31422638065573394</v>
      </c>
      <c r="BQ24" s="1">
        <f t="shared" si="14"/>
        <v>1660</v>
      </c>
      <c r="BR24" s="1" t="str">
        <f t="shared" si="15"/>
        <v>-176.584991557051+310.963781197609i</v>
      </c>
      <c r="BS24" s="1">
        <f t="shared" si="16"/>
        <v>0.26389340273001621</v>
      </c>
      <c r="BX24" s="1">
        <f t="shared" si="17"/>
        <v>2161</v>
      </c>
      <c r="BY24" s="1" t="str">
        <f t="shared" si="18"/>
        <v>-70.9447512177501+383.693975813024i</v>
      </c>
      <c r="BZ24" s="1">
        <f t="shared" si="19"/>
        <v>0.25922272142411834</v>
      </c>
      <c r="CE24" s="1">
        <f t="shared" si="20"/>
        <v>2641</v>
      </c>
      <c r="CF24" s="1" t="str">
        <f t="shared" si="21"/>
        <v>-169.132928965065+538.358816202952i</v>
      </c>
      <c r="CG24" s="1">
        <f t="shared" si="22"/>
        <v>0.31648720424295979</v>
      </c>
      <c r="CL24" s="1">
        <f t="shared" si="28"/>
        <v>3105</v>
      </c>
      <c r="CM24" s="1" t="str">
        <f t="shared" si="23"/>
        <v>-138.559408375333+243.390307553089i</v>
      </c>
      <c r="CN24" s="1">
        <f t="shared" si="24"/>
        <v>0.23360990569803736</v>
      </c>
      <c r="CS24" s="1">
        <f t="shared" si="29"/>
        <v>3827</v>
      </c>
      <c r="CT24" s="1" t="str">
        <f t="shared" si="25"/>
        <v>-270.866220034423+655.074355225552i</v>
      </c>
      <c r="CU24" s="1">
        <f t="shared" si="26"/>
        <v>0.36041237140418997</v>
      </c>
    </row>
    <row r="25" spans="2:99" ht="19.5" thickTop="1">
      <c r="B25" s="34">
        <v>9</v>
      </c>
      <c r="C25" s="45">
        <v>1</v>
      </c>
      <c r="D25" s="5">
        <v>800</v>
      </c>
      <c r="E25" s="17">
        <v>400</v>
      </c>
      <c r="F25" s="3">
        <f>L23-D23</f>
        <v>-414.44059162466681</v>
      </c>
      <c r="G25" s="2">
        <f>M23</f>
        <v>3243.5594083753331</v>
      </c>
      <c r="H25" s="2">
        <f>F25*(1+(K25/F25)^2)</f>
        <v>-557.37746365875523</v>
      </c>
      <c r="I25" s="2">
        <f>O23</f>
        <v>0.20301705313294605</v>
      </c>
      <c r="J25" s="2">
        <f>P23</f>
        <v>8.3412135501190394E-4</v>
      </c>
      <c r="K25" s="21">
        <f>Q23</f>
        <v>243.39030755308826</v>
      </c>
      <c r="L25" s="3">
        <f t="shared" si="39"/>
        <v>438.86622003442267</v>
      </c>
      <c r="M25" s="2">
        <f t="shared" si="40"/>
        <v>4097.8662200344224</v>
      </c>
      <c r="N25" s="2">
        <f t="shared" si="41"/>
        <v>1416.6639891142945</v>
      </c>
      <c r="O25" s="2">
        <f t="shared" si="42"/>
        <v>0.33306283839150164</v>
      </c>
      <c r="P25" s="2">
        <f>$E$3/PI()/O25</f>
        <v>5.0843516577110128E-4</v>
      </c>
      <c r="Q25" s="2">
        <f>PI()*(O25^2)/$E$3</f>
        <v>655.07435522555363</v>
      </c>
      <c r="R25" s="28">
        <v>1</v>
      </c>
      <c r="S25" s="29">
        <v>0</v>
      </c>
      <c r="T25" s="28">
        <f>1-D25/E25</f>
        <v>-1</v>
      </c>
      <c r="U25" s="29">
        <f>D25</f>
        <v>800</v>
      </c>
      <c r="V25" s="22"/>
      <c r="W25" s="22"/>
      <c r="X25" s="28">
        <f>T23*X23+U23*X24</f>
        <v>-2.2096679687499998</v>
      </c>
      <c r="Y25" s="29">
        <f>T23*Y23+U23*Y24</f>
        <v>-178.58398437500006</v>
      </c>
      <c r="Z25" s="28">
        <f>R25*X25+S25*X26</f>
        <v>-2.2096679687499998</v>
      </c>
      <c r="AA25" s="29">
        <f>R25*Y25+S25*Y26</f>
        <v>-178.58398437500006</v>
      </c>
      <c r="AB25" s="21" t="str">
        <f>IMDIV(IMSUM(IMPRODUCT(Z25,AB$7),AA25),IMSUM(IMPRODUCT(AB$7,Z26),AA26))</f>
        <v>-438.866220034423+655.074355225552i</v>
      </c>
      <c r="AC25" s="34">
        <v>9</v>
      </c>
      <c r="AH25" s="1">
        <f t="shared" si="1"/>
        <v>22</v>
      </c>
      <c r="AI25" s="1" t="str">
        <f t="shared" si="0"/>
        <v>22+151.174383330637i</v>
      </c>
      <c r="AJ25" s="1">
        <f t="shared" si="2"/>
        <v>0.16168537905846184</v>
      </c>
      <c r="AO25" s="1">
        <f t="shared" si="3"/>
        <v>145</v>
      </c>
      <c r="AP25" s="1" t="str">
        <f t="shared" si="4"/>
        <v>-34.2480904995063+184.057698380647i</v>
      </c>
      <c r="AQ25" s="1">
        <f t="shared" si="5"/>
        <v>0.17957626669001189</v>
      </c>
      <c r="AV25" s="1">
        <f t="shared" si="6"/>
        <v>368</v>
      </c>
      <c r="AW25" s="1" t="str">
        <f t="shared" si="27"/>
        <v>-55.751909500494+184.057698380647i</v>
      </c>
      <c r="AX25" s="1">
        <f t="shared" si="7"/>
        <v>0.18446743220729367</v>
      </c>
      <c r="BC25" s="1">
        <f t="shared" si="8"/>
        <v>680</v>
      </c>
      <c r="BD25" s="1" t="str">
        <f t="shared" si="9"/>
        <v>104.210307827847+354.591516981305i</v>
      </c>
      <c r="BE25" s="1">
        <f t="shared" si="10"/>
        <v>0.25540770954334746</v>
      </c>
      <c r="BJ25" s="1">
        <f t="shared" si="11"/>
        <v>1086</v>
      </c>
      <c r="BK25" s="1" t="str">
        <f t="shared" si="12"/>
        <v>-239.119046500034+449.367241824057i</v>
      </c>
      <c r="BL25" s="1">
        <f t="shared" si="13"/>
        <v>0.31247932434792758</v>
      </c>
      <c r="BQ25" s="1">
        <f t="shared" si="14"/>
        <v>1665</v>
      </c>
      <c r="BR25" s="1" t="str">
        <f t="shared" si="15"/>
        <v>-171.584991557051+310.963781197609i</v>
      </c>
      <c r="BS25" s="1">
        <f t="shared" si="16"/>
        <v>0.26209104756020685</v>
      </c>
      <c r="BX25" s="1">
        <f t="shared" si="17"/>
        <v>2166</v>
      </c>
      <c r="BY25" s="1" t="str">
        <f t="shared" si="18"/>
        <v>-65.9447512177501+383.693975813024i</v>
      </c>
      <c r="BZ25" s="1">
        <f t="shared" si="19"/>
        <v>0.25863940691857079</v>
      </c>
      <c r="CE25" s="1">
        <f t="shared" si="20"/>
        <v>2645</v>
      </c>
      <c r="CF25" s="1" t="str">
        <f t="shared" si="21"/>
        <v>-165.132928965065+538.358816202952i</v>
      </c>
      <c r="CG25" s="1">
        <f t="shared" si="22"/>
        <v>0.31582206527423579</v>
      </c>
      <c r="CL25" s="1">
        <f t="shared" si="28"/>
        <v>3112</v>
      </c>
      <c r="CM25" s="1" t="str">
        <f t="shared" si="23"/>
        <v>-131.559408375333+243.390307553089i</v>
      </c>
      <c r="CN25" s="1">
        <f t="shared" si="24"/>
        <v>0.23077700475570428</v>
      </c>
      <c r="CS25" s="1">
        <f t="shared" si="29"/>
        <v>3835</v>
      </c>
      <c r="CT25" s="1" t="str">
        <f t="shared" si="25"/>
        <v>-262.866220034423+655.074355225552i</v>
      </c>
      <c r="CU25" s="1">
        <f t="shared" si="26"/>
        <v>0.35887782294123699</v>
      </c>
    </row>
    <row r="26" spans="2:99" ht="19.5" thickBot="1">
      <c r="B26" s="27"/>
      <c r="C26" s="44"/>
      <c r="E26" s="44"/>
      <c r="F26" s="16"/>
      <c r="L26" s="16"/>
      <c r="R26" s="30">
        <f>-1/E25</f>
        <v>-2.5000000000000001E-3</v>
      </c>
      <c r="S26" s="31">
        <v>1</v>
      </c>
      <c r="T26" s="30">
        <f>-1/E25</f>
        <v>-2.5000000000000001E-3</v>
      </c>
      <c r="U26" s="31">
        <v>1</v>
      </c>
      <c r="V26" s="23"/>
      <c r="W26" s="23"/>
      <c r="X26" s="30">
        <f>T24*X23+U24*X24</f>
        <v>-2.7197265625000001E-3</v>
      </c>
      <c r="Y26" s="31">
        <f>T24*Y23+U24*Y24</f>
        <v>-0.67236328125000011</v>
      </c>
      <c r="Z26" s="30">
        <f>R26*X25+S26*X26</f>
        <v>2.8044433593749996E-3</v>
      </c>
      <c r="AA26" s="31">
        <f>R26*Y25+S26*Y26</f>
        <v>-0.22590332031249993</v>
      </c>
      <c r="AB26" s="20"/>
      <c r="AC26" s="34"/>
      <c r="AH26" s="1">
        <f t="shared" si="1"/>
        <v>23</v>
      </c>
      <c r="AI26" s="1" t="str">
        <f t="shared" si="0"/>
        <v>23+151.174383330637i</v>
      </c>
      <c r="AJ26" s="1">
        <f t="shared" si="2"/>
        <v>0.16184118575557094</v>
      </c>
      <c r="AO26" s="1">
        <f t="shared" si="3"/>
        <v>147</v>
      </c>
      <c r="AP26" s="1" t="str">
        <f t="shared" si="4"/>
        <v>-32.2480904995063+184.057698380647i</v>
      </c>
      <c r="AQ26" s="1">
        <f t="shared" si="5"/>
        <v>0.17923525592358841</v>
      </c>
      <c r="AV26" s="1">
        <f t="shared" si="6"/>
        <v>371</v>
      </c>
      <c r="AW26" s="1" t="str">
        <f t="shared" si="27"/>
        <v>-52.751909500494+184.057698380647i</v>
      </c>
      <c r="AX26" s="1">
        <f t="shared" si="7"/>
        <v>0.18365388438844196</v>
      </c>
      <c r="BC26" s="1">
        <f t="shared" si="8"/>
        <v>683.5</v>
      </c>
      <c r="BD26" s="1" t="str">
        <f t="shared" si="9"/>
        <v>107.710307827847+354.591516981305i</v>
      </c>
      <c r="BE26" s="1">
        <f t="shared" si="10"/>
        <v>0.25610021357176782</v>
      </c>
      <c r="BJ26" s="1">
        <f t="shared" si="11"/>
        <v>1092</v>
      </c>
      <c r="BK26" s="1" t="str">
        <f t="shared" si="12"/>
        <v>-233.119046500034+449.367241824057i</v>
      </c>
      <c r="BL26" s="1">
        <f t="shared" si="13"/>
        <v>0.310766102848193</v>
      </c>
      <c r="BQ26" s="1">
        <f t="shared" si="14"/>
        <v>1670</v>
      </c>
      <c r="BR26" s="1" t="str">
        <f t="shared" si="15"/>
        <v>-166.584991557051+310.963781197609i</v>
      </c>
      <c r="BS26" s="1">
        <f t="shared" si="16"/>
        <v>0.26032851324344736</v>
      </c>
      <c r="BX26" s="1">
        <f t="shared" si="17"/>
        <v>2171</v>
      </c>
      <c r="BY26" s="1" t="str">
        <f t="shared" si="18"/>
        <v>-60.9447512177501+383.693975813024i</v>
      </c>
      <c r="BZ26" s="1">
        <f t="shared" si="19"/>
        <v>0.2580975271038064</v>
      </c>
      <c r="CE26" s="1">
        <f t="shared" si="20"/>
        <v>2649</v>
      </c>
      <c r="CF26" s="1" t="str">
        <f t="shared" si="21"/>
        <v>-161.132928965065+538.358816202952i</v>
      </c>
      <c r="CG26" s="1">
        <f t="shared" si="22"/>
        <v>0.31517149138876621</v>
      </c>
      <c r="CL26" s="1">
        <f t="shared" si="28"/>
        <v>3119</v>
      </c>
      <c r="CM26" s="1" t="str">
        <f t="shared" si="23"/>
        <v>-124.559408375333+243.390307553089i</v>
      </c>
      <c r="CN26" s="1">
        <f t="shared" si="24"/>
        <v>0.22805843140388757</v>
      </c>
      <c r="CS26" s="1">
        <f t="shared" si="29"/>
        <v>3843</v>
      </c>
      <c r="CT26" s="1" t="str">
        <f t="shared" si="25"/>
        <v>-254.866220034423+655.074355225552i</v>
      </c>
      <c r="CU26" s="1">
        <f t="shared" si="26"/>
        <v>0.3573829807721266</v>
      </c>
    </row>
    <row r="27" spans="2:99" ht="19.5" thickTop="1">
      <c r="AH27" s="1">
        <f t="shared" si="1"/>
        <v>24</v>
      </c>
      <c r="AI27" s="1" t="str">
        <f t="shared" si="0"/>
        <v>24+151.174383330637i</v>
      </c>
      <c r="AJ27" s="1">
        <f t="shared" si="2"/>
        <v>0.16200375721038632</v>
      </c>
      <c r="AO27" s="1">
        <f t="shared" si="3"/>
        <v>149</v>
      </c>
      <c r="AP27" s="1" t="str">
        <f t="shared" si="4"/>
        <v>-30.2480904995063+184.057698380647i</v>
      </c>
      <c r="AQ27" s="1">
        <f t="shared" si="5"/>
        <v>0.17891416576584421</v>
      </c>
      <c r="AV27" s="1">
        <f t="shared" si="6"/>
        <v>374</v>
      </c>
      <c r="AW27" s="1" t="str">
        <f t="shared" si="27"/>
        <v>-49.751909500494+184.057698380647i</v>
      </c>
      <c r="AX27" s="1">
        <f t="shared" si="7"/>
        <v>0.18288199943494432</v>
      </c>
      <c r="BC27" s="1">
        <f t="shared" si="8"/>
        <v>687</v>
      </c>
      <c r="BD27" s="1" t="str">
        <f t="shared" si="9"/>
        <v>111.210307827847+354.591516981305i</v>
      </c>
      <c r="BE27" s="1">
        <f t="shared" si="10"/>
        <v>0.2568136309784162</v>
      </c>
      <c r="BJ27" s="1">
        <f t="shared" si="11"/>
        <v>1098</v>
      </c>
      <c r="BK27" s="1" t="str">
        <f t="shared" si="12"/>
        <v>-227.119046500034+449.367241824057i</v>
      </c>
      <c r="BL27" s="1">
        <f t="shared" si="13"/>
        <v>0.30908727877988085</v>
      </c>
      <c r="BQ27" s="1">
        <f t="shared" si="14"/>
        <v>1675</v>
      </c>
      <c r="BR27" s="1" t="str">
        <f t="shared" si="15"/>
        <v>-161.584991557051+310.963781197609i</v>
      </c>
      <c r="BS27" s="1">
        <f t="shared" si="16"/>
        <v>0.25860661397852375</v>
      </c>
      <c r="BX27" s="1">
        <f t="shared" si="17"/>
        <v>2176</v>
      </c>
      <c r="BY27" s="1" t="str">
        <f t="shared" si="18"/>
        <v>-55.9447512177501+383.693975813024i</v>
      </c>
      <c r="BZ27" s="1">
        <f t="shared" si="19"/>
        <v>0.25759734346505947</v>
      </c>
      <c r="CE27" s="1">
        <f t="shared" si="20"/>
        <v>2653</v>
      </c>
      <c r="CF27" s="1" t="str">
        <f t="shared" si="21"/>
        <v>-157.132928965065+538.358816202952i</v>
      </c>
      <c r="CG27" s="1">
        <f t="shared" si="22"/>
        <v>0.31453557296421991</v>
      </c>
      <c r="CL27" s="1">
        <f t="shared" si="28"/>
        <v>3126</v>
      </c>
      <c r="CM27" s="1" t="str">
        <f t="shared" si="23"/>
        <v>-117.559408375333+243.390307553089i</v>
      </c>
      <c r="CN27" s="1">
        <f t="shared" si="24"/>
        <v>0.22545832136208221</v>
      </c>
      <c r="CS27" s="1">
        <f t="shared" si="29"/>
        <v>3851</v>
      </c>
      <c r="CT27" s="1" t="str">
        <f t="shared" si="25"/>
        <v>-246.866220034423+655.074355225552i</v>
      </c>
      <c r="CU27" s="1">
        <f t="shared" si="26"/>
        <v>0.35592834517747479</v>
      </c>
    </row>
    <row r="28" spans="2:99">
      <c r="AH28" s="1">
        <f t="shared" si="1"/>
        <v>25</v>
      </c>
      <c r="AI28" s="1" t="str">
        <f t="shared" si="0"/>
        <v>25+151.174383330637i</v>
      </c>
      <c r="AJ28" s="1">
        <f t="shared" si="2"/>
        <v>0.16217307307878273</v>
      </c>
      <c r="AO28" s="1">
        <f t="shared" si="3"/>
        <v>151</v>
      </c>
      <c r="AP28" s="1" t="str">
        <f t="shared" si="4"/>
        <v>-28.2480904995063+184.057698380647i</v>
      </c>
      <c r="AQ28" s="1">
        <f t="shared" si="5"/>
        <v>0.17861310364977007</v>
      </c>
      <c r="AV28" s="1">
        <f t="shared" si="6"/>
        <v>377</v>
      </c>
      <c r="AW28" s="1" t="str">
        <f t="shared" si="27"/>
        <v>-46.751909500494+184.057698380647i</v>
      </c>
      <c r="AX28" s="1">
        <f t="shared" si="7"/>
        <v>0.18215230699673246</v>
      </c>
      <c r="BC28" s="1">
        <f t="shared" si="8"/>
        <v>690.5</v>
      </c>
      <c r="BD28" s="1" t="str">
        <f t="shared" si="9"/>
        <v>114.710307827847+354.591516981305i</v>
      </c>
      <c r="BE28" s="1">
        <f t="shared" si="10"/>
        <v>0.25754778797073458</v>
      </c>
      <c r="BJ28" s="1">
        <f t="shared" si="11"/>
        <v>1104</v>
      </c>
      <c r="BK28" s="1" t="str">
        <f t="shared" si="12"/>
        <v>-221.119046500034+449.367241824057i</v>
      </c>
      <c r="BL28" s="1">
        <f t="shared" si="13"/>
        <v>0.30744341563486216</v>
      </c>
      <c r="BQ28" s="1">
        <f t="shared" si="14"/>
        <v>1680</v>
      </c>
      <c r="BR28" s="1" t="str">
        <f t="shared" si="15"/>
        <v>-156.584991557051+310.963781197609i</v>
      </c>
      <c r="BS28" s="1">
        <f t="shared" si="16"/>
        <v>0.2569261667656445</v>
      </c>
      <c r="BX28" s="1">
        <f t="shared" si="17"/>
        <v>2181</v>
      </c>
      <c r="BY28" s="1" t="str">
        <f t="shared" si="18"/>
        <v>-50.9447512177501+383.693975813024i</v>
      </c>
      <c r="BZ28" s="1">
        <f t="shared" si="19"/>
        <v>0.25713909932302731</v>
      </c>
      <c r="CE28" s="1">
        <f t="shared" si="20"/>
        <v>2657</v>
      </c>
      <c r="CF28" s="1" t="str">
        <f t="shared" si="21"/>
        <v>-153.132928965065+538.358816202952i</v>
      </c>
      <c r="CG28" s="1">
        <f t="shared" si="22"/>
        <v>0.31391439906639779</v>
      </c>
      <c r="CL28" s="1">
        <f t="shared" si="28"/>
        <v>3133</v>
      </c>
      <c r="CM28" s="1" t="str">
        <f t="shared" si="23"/>
        <v>-110.559408375333+243.390307553089i</v>
      </c>
      <c r="CN28" s="1">
        <f t="shared" si="24"/>
        <v>0.22298081876034329</v>
      </c>
      <c r="CS28" s="1">
        <f t="shared" si="29"/>
        <v>3859</v>
      </c>
      <c r="CT28" s="1" t="str">
        <f t="shared" si="25"/>
        <v>-238.866220034423+655.074355225552i</v>
      </c>
      <c r="CU28" s="1">
        <f t="shared" si="26"/>
        <v>0.35451441108177556</v>
      </c>
    </row>
    <row r="29" spans="2:99">
      <c r="AH29" s="1">
        <f t="shared" si="1"/>
        <v>26</v>
      </c>
      <c r="AI29" s="1" t="str">
        <f t="shared" si="0"/>
        <v>26+151.174383330637i</v>
      </c>
      <c r="AJ29" s="1">
        <f t="shared" si="2"/>
        <v>0.16234911225926793</v>
      </c>
      <c r="AO29" s="1">
        <f t="shared" si="3"/>
        <v>153</v>
      </c>
      <c r="AP29" s="1" t="str">
        <f t="shared" si="4"/>
        <v>-26.2480904995063+184.057698380647i</v>
      </c>
      <c r="AQ29" s="1">
        <f t="shared" si="5"/>
        <v>0.17833217101000268</v>
      </c>
      <c r="AV29" s="1">
        <f t="shared" si="6"/>
        <v>380</v>
      </c>
      <c r="AW29" s="1" t="str">
        <f t="shared" si="27"/>
        <v>-43.751909500494+184.057698380647i</v>
      </c>
      <c r="AX29" s="1">
        <f t="shared" si="7"/>
        <v>0.18146531605706318</v>
      </c>
      <c r="BC29" s="1">
        <f t="shared" si="8"/>
        <v>694</v>
      </c>
      <c r="BD29" s="1" t="str">
        <f t="shared" si="9"/>
        <v>118.210307827847+354.591516981305i</v>
      </c>
      <c r="BE29" s="1">
        <f t="shared" si="10"/>
        <v>0.2583025077083187</v>
      </c>
      <c r="BJ29" s="1">
        <f t="shared" si="11"/>
        <v>1110</v>
      </c>
      <c r="BK29" s="1" t="str">
        <f t="shared" si="12"/>
        <v>-215.119046500034+449.367241824057i</v>
      </c>
      <c r="BL29" s="1">
        <f t="shared" si="13"/>
        <v>0.30583507715841074</v>
      </c>
      <c r="BQ29" s="1">
        <f t="shared" si="14"/>
        <v>1685</v>
      </c>
      <c r="BR29" s="1" t="str">
        <f t="shared" si="15"/>
        <v>-151.584991557051+310.963781197609i</v>
      </c>
      <c r="BS29" s="1">
        <f t="shared" si="16"/>
        <v>0.25528799018734699</v>
      </c>
      <c r="BX29" s="1">
        <f t="shared" si="17"/>
        <v>2186</v>
      </c>
      <c r="BY29" s="1" t="str">
        <f t="shared" si="18"/>
        <v>-45.9447512177501+383.693975813024i</v>
      </c>
      <c r="BZ29" s="1">
        <f t="shared" si="19"/>
        <v>0.25672301926065311</v>
      </c>
      <c r="CE29" s="1">
        <f t="shared" si="20"/>
        <v>2661</v>
      </c>
      <c r="CF29" s="1" t="str">
        <f t="shared" si="21"/>
        <v>-149.132928965065+538.358816202952i</v>
      </c>
      <c r="CG29" s="1">
        <f t="shared" si="22"/>
        <v>0.3133080573941272</v>
      </c>
      <c r="CL29" s="1">
        <f t="shared" si="28"/>
        <v>3140</v>
      </c>
      <c r="CM29" s="1" t="str">
        <f t="shared" si="23"/>
        <v>-103.559408375333+243.390307553089i</v>
      </c>
      <c r="CN29" s="1">
        <f t="shared" si="24"/>
        <v>0.22063005399373198</v>
      </c>
      <c r="CS29" s="1">
        <f t="shared" si="29"/>
        <v>3867</v>
      </c>
      <c r="CT29" s="1" t="str">
        <f t="shared" si="25"/>
        <v>-230.866220034423+655.074355225552i</v>
      </c>
      <c r="CU29" s="1">
        <f t="shared" si="26"/>
        <v>0.35314166737616537</v>
      </c>
    </row>
    <row r="30" spans="2:99">
      <c r="AH30" s="1">
        <f t="shared" si="1"/>
        <v>27</v>
      </c>
      <c r="AI30" s="1" t="str">
        <f t="shared" si="0"/>
        <v>27+151.174383330637i</v>
      </c>
      <c r="AJ30" s="1">
        <f t="shared" si="2"/>
        <v>0.16253185290567015</v>
      </c>
      <c r="AO30" s="1">
        <f t="shared" si="3"/>
        <v>155</v>
      </c>
      <c r="AP30" s="1" t="str">
        <f t="shared" si="4"/>
        <v>-24.2480904995063+184.057698380647i</v>
      </c>
      <c r="AQ30" s="1">
        <f t="shared" si="5"/>
        <v>0.17807146311776079</v>
      </c>
      <c r="AV30" s="1">
        <f t="shared" si="6"/>
        <v>383</v>
      </c>
      <c r="AW30" s="1" t="str">
        <f t="shared" si="27"/>
        <v>-40.751909500494+184.057698380647i</v>
      </c>
      <c r="AX30" s="1">
        <f t="shared" si="7"/>
        <v>0.18082151332100066</v>
      </c>
      <c r="BC30" s="1">
        <f t="shared" si="8"/>
        <v>697.5</v>
      </c>
      <c r="BD30" s="1" t="str">
        <f t="shared" si="9"/>
        <v>121.710307827847+354.591516981305i</v>
      </c>
      <c r="BE30" s="1">
        <f t="shared" si="10"/>
        <v>0.2590776104870523</v>
      </c>
      <c r="BJ30" s="1">
        <f t="shared" si="11"/>
        <v>1116</v>
      </c>
      <c r="BK30" s="1" t="str">
        <f t="shared" si="12"/>
        <v>-209.119046500034+449.367241824057i</v>
      </c>
      <c r="BL30" s="1">
        <f t="shared" si="13"/>
        <v>0.30426282670305366</v>
      </c>
      <c r="BQ30" s="1">
        <f t="shared" si="14"/>
        <v>1690</v>
      </c>
      <c r="BR30" s="1" t="str">
        <f t="shared" si="15"/>
        <v>-146.584991557051+310.963781197609i</v>
      </c>
      <c r="BS30" s="1">
        <f t="shared" si="16"/>
        <v>0.25369290311015558</v>
      </c>
      <c r="BX30" s="1">
        <f t="shared" si="17"/>
        <v>2191</v>
      </c>
      <c r="BY30" s="1" t="str">
        <f t="shared" si="18"/>
        <v>-40.9447512177501+383.693975813024i</v>
      </c>
      <c r="BZ30" s="1">
        <f t="shared" si="19"/>
        <v>0.25634930858732513</v>
      </c>
      <c r="CE30" s="1">
        <f t="shared" si="20"/>
        <v>2665</v>
      </c>
      <c r="CF30" s="1" t="str">
        <f t="shared" si="21"/>
        <v>-145.132928965065+538.358816202952i</v>
      </c>
      <c r="CG30" s="1">
        <f t="shared" si="22"/>
        <v>0.31271663422421486</v>
      </c>
      <c r="CL30" s="1">
        <f t="shared" si="28"/>
        <v>3147</v>
      </c>
      <c r="CM30" s="1" t="str">
        <f t="shared" si="23"/>
        <v>-96.5594083753331+243.390307553089i</v>
      </c>
      <c r="CN30" s="1">
        <f t="shared" si="24"/>
        <v>0.2184101193675331</v>
      </c>
      <c r="CS30" s="1">
        <f t="shared" si="29"/>
        <v>3875</v>
      </c>
      <c r="CT30" s="1" t="str">
        <f t="shared" si="25"/>
        <v>-222.866220034423+655.074355225552i</v>
      </c>
      <c r="CU30" s="1">
        <f t="shared" si="26"/>
        <v>0.3518105962282207</v>
      </c>
    </row>
    <row r="31" spans="2:99">
      <c r="AH31" s="1">
        <f t="shared" si="1"/>
        <v>28</v>
      </c>
      <c r="AI31" s="1" t="str">
        <f t="shared" si="0"/>
        <v>28+151.174383330637i</v>
      </c>
      <c r="AJ31" s="1">
        <f t="shared" si="2"/>
        <v>0.16272127244017667</v>
      </c>
      <c r="AO31" s="1">
        <f t="shared" si="3"/>
        <v>157</v>
      </c>
      <c r="AP31" s="1" t="str">
        <f t="shared" si="4"/>
        <v>-22.2480904995063+184.057698380647i</v>
      </c>
      <c r="AQ31" s="1">
        <f t="shared" si="5"/>
        <v>0.17783106892408043</v>
      </c>
      <c r="AV31" s="1">
        <f t="shared" si="6"/>
        <v>386</v>
      </c>
      <c r="AW31" s="1" t="str">
        <f t="shared" si="27"/>
        <v>-37.751909500494+184.057698380647i</v>
      </c>
      <c r="AX31" s="1">
        <f t="shared" si="7"/>
        <v>0.1802213616313364</v>
      </c>
      <c r="BC31" s="1">
        <f t="shared" si="8"/>
        <v>701</v>
      </c>
      <c r="BD31" s="1" t="str">
        <f t="shared" si="9"/>
        <v>125.210307827847+354.591516981305i</v>
      </c>
      <c r="BE31" s="1">
        <f t="shared" si="10"/>
        <v>0.25987291392225298</v>
      </c>
      <c r="BJ31" s="1">
        <f t="shared" si="11"/>
        <v>1122</v>
      </c>
      <c r="BK31" s="1" t="str">
        <f t="shared" si="12"/>
        <v>-203.119046500034+449.367241824057i</v>
      </c>
      <c r="BL31" s="1">
        <f t="shared" si="13"/>
        <v>0.30272722655181744</v>
      </c>
      <c r="BQ31" s="1">
        <f t="shared" si="14"/>
        <v>1695</v>
      </c>
      <c r="BR31" s="1" t="str">
        <f t="shared" si="15"/>
        <v>-141.584991557051+310.963781197609i</v>
      </c>
      <c r="BS31" s="1">
        <f t="shared" si="16"/>
        <v>0.25214172330770573</v>
      </c>
      <c r="BX31" s="1">
        <f t="shared" si="17"/>
        <v>2196</v>
      </c>
      <c r="BY31" s="1" t="str">
        <f t="shared" si="18"/>
        <v>-35.9447512177501+383.693975813024i</v>
      </c>
      <c r="BZ31" s="1">
        <f t="shared" si="19"/>
        <v>0.25601815284338608</v>
      </c>
      <c r="CE31" s="1">
        <f t="shared" si="20"/>
        <v>2669</v>
      </c>
      <c r="CF31" s="1" t="str">
        <f t="shared" si="21"/>
        <v>-141.132928965065+538.358816202952i</v>
      </c>
      <c r="CG31" s="1">
        <f t="shared" si="22"/>
        <v>0.31214021435652606</v>
      </c>
      <c r="CL31" s="1">
        <f t="shared" si="28"/>
        <v>3154</v>
      </c>
      <c r="CM31" s="1" t="str">
        <f t="shared" si="23"/>
        <v>-89.5594083753331+243.390307553089i</v>
      </c>
      <c r="CN31" s="1">
        <f t="shared" si="24"/>
        <v>0.21632504266871644</v>
      </c>
      <c r="CS31" s="1">
        <f t="shared" si="29"/>
        <v>3883</v>
      </c>
      <c r="CT31" s="1" t="str">
        <f t="shared" si="25"/>
        <v>-214.866220034423+655.074355225552i</v>
      </c>
      <c r="CU31" s="1">
        <f t="shared" si="26"/>
        <v>0.35052167238042664</v>
      </c>
    </row>
    <row r="32" spans="2:99">
      <c r="AH32" s="1">
        <f t="shared" si="1"/>
        <v>29</v>
      </c>
      <c r="AI32" s="1" t="str">
        <f t="shared" si="0"/>
        <v>29+151.174383330637i</v>
      </c>
      <c r="AJ32" s="1">
        <f t="shared" si="2"/>
        <v>0.16291734756670898</v>
      </c>
      <c r="AO32" s="1">
        <f t="shared" si="3"/>
        <v>159</v>
      </c>
      <c r="AP32" s="1" t="str">
        <f t="shared" si="4"/>
        <v>-20.2480904995063+184.057698380647i</v>
      </c>
      <c r="AQ32" s="1">
        <f t="shared" si="5"/>
        <v>0.17761107091193329</v>
      </c>
      <c r="AV32" s="1">
        <f t="shared" si="6"/>
        <v>389</v>
      </c>
      <c r="AW32" s="1" t="str">
        <f t="shared" si="27"/>
        <v>-34.751909500494+184.057698380647i</v>
      </c>
      <c r="AX32" s="1">
        <f t="shared" si="7"/>
        <v>0.17966529842281206</v>
      </c>
      <c r="BC32" s="1">
        <f t="shared" si="8"/>
        <v>704.5</v>
      </c>
      <c r="BD32" s="1" t="str">
        <f t="shared" si="9"/>
        <v>128.710307827847+354.591516981305i</v>
      </c>
      <c r="BE32" s="1">
        <f t="shared" si="10"/>
        <v>0.2606882331304809</v>
      </c>
      <c r="BJ32" s="1">
        <f t="shared" si="11"/>
        <v>1128</v>
      </c>
      <c r="BK32" s="1" t="str">
        <f t="shared" si="12"/>
        <v>-197.119046500034+449.367241824057i</v>
      </c>
      <c r="BL32" s="1">
        <f t="shared" si="13"/>
        <v>0.30122883721144478</v>
      </c>
      <c r="BQ32" s="1">
        <f t="shared" si="14"/>
        <v>1700</v>
      </c>
      <c r="BR32" s="1" t="str">
        <f t="shared" si="15"/>
        <v>-136.584991557051+310.963781197609i</v>
      </c>
      <c r="BS32" s="1">
        <f t="shared" si="16"/>
        <v>0.25063526600671543</v>
      </c>
      <c r="BX32" s="1">
        <f t="shared" si="17"/>
        <v>2201</v>
      </c>
      <c r="BY32" s="1" t="str">
        <f t="shared" si="18"/>
        <v>-30.9447512177501+383.693975813024i</v>
      </c>
      <c r="BZ32" s="1">
        <f t="shared" si="19"/>
        <v>0.25572971734768202</v>
      </c>
      <c r="CE32" s="1">
        <f t="shared" si="20"/>
        <v>2673</v>
      </c>
      <c r="CF32" s="1" t="str">
        <f t="shared" si="21"/>
        <v>-137.132928965065+538.358816202952i</v>
      </c>
      <c r="CG32" s="1">
        <f t="shared" si="22"/>
        <v>0.31157888105924342</v>
      </c>
      <c r="CL32" s="1">
        <f t="shared" si="28"/>
        <v>3161</v>
      </c>
      <c r="CM32" s="1" t="str">
        <f t="shared" si="23"/>
        <v>-82.5594083753331+243.390307553089i</v>
      </c>
      <c r="CN32" s="1">
        <f t="shared" si="24"/>
        <v>0.21437875887252161</v>
      </c>
      <c r="CS32" s="1">
        <f t="shared" si="29"/>
        <v>3891</v>
      </c>
      <c r="CT32" s="1" t="str">
        <f t="shared" si="25"/>
        <v>-206.866220034423+655.074355225552i</v>
      </c>
      <c r="CU32" s="1">
        <f t="shared" si="26"/>
        <v>0.34927536243909901</v>
      </c>
    </row>
    <row r="33" spans="34:99">
      <c r="AH33" s="1">
        <f t="shared" si="1"/>
        <v>30</v>
      </c>
      <c r="AI33" s="1" t="str">
        <f t="shared" si="0"/>
        <v>30+151.174383330637i</v>
      </c>
      <c r="AJ33" s="1">
        <f t="shared" si="2"/>
        <v>0.16312005428461362</v>
      </c>
      <c r="AO33" s="1">
        <f t="shared" si="3"/>
        <v>161</v>
      </c>
      <c r="AP33" s="1" t="str">
        <f t="shared" si="4"/>
        <v>-18.2480904995063+184.057698380647i</v>
      </c>
      <c r="AQ33" s="1">
        <f t="shared" si="5"/>
        <v>0.17741154495778572</v>
      </c>
      <c r="AV33" s="1">
        <f t="shared" si="6"/>
        <v>392</v>
      </c>
      <c r="AW33" s="1" t="str">
        <f t="shared" si="27"/>
        <v>-31.751909500494+184.057698380647i</v>
      </c>
      <c r="AX33" s="1">
        <f t="shared" si="7"/>
        <v>0.17915373422569889</v>
      </c>
      <c r="BC33" s="1">
        <f t="shared" si="8"/>
        <v>708</v>
      </c>
      <c r="BD33" s="1" t="str">
        <f t="shared" si="9"/>
        <v>132.210307827847+354.591516981305i</v>
      </c>
      <c r="BE33" s="1">
        <f t="shared" si="10"/>
        <v>0.26152338090967736</v>
      </c>
      <c r="BJ33" s="1">
        <f t="shared" si="11"/>
        <v>1134</v>
      </c>
      <c r="BK33" s="1" t="str">
        <f t="shared" si="12"/>
        <v>-191.119046500034+449.367241824057i</v>
      </c>
      <c r="BL33" s="1">
        <f t="shared" si="13"/>
        <v>0.2997682166763922</v>
      </c>
      <c r="BQ33" s="1">
        <f t="shared" si="14"/>
        <v>1705</v>
      </c>
      <c r="BR33" s="1" t="str">
        <f t="shared" si="15"/>
        <v>-131.584991557051+310.963781197609i</v>
      </c>
      <c r="BS33" s="1">
        <f t="shared" si="16"/>
        <v>0.24917434235789851</v>
      </c>
      <c r="BX33" s="1">
        <f t="shared" si="17"/>
        <v>2206</v>
      </c>
      <c r="BY33" s="1" t="str">
        <f t="shared" si="18"/>
        <v>-25.9447512177501+383.693975813024i</v>
      </c>
      <c r="BZ33" s="1">
        <f t="shared" si="19"/>
        <v>0.25548414679067138</v>
      </c>
      <c r="CE33" s="1">
        <f t="shared" si="20"/>
        <v>2677</v>
      </c>
      <c r="CF33" s="1" t="str">
        <f t="shared" si="21"/>
        <v>-133.132928965065+538.358816202952i</v>
      </c>
      <c r="CG33" s="1">
        <f t="shared" si="22"/>
        <v>0.3110327160144073</v>
      </c>
      <c r="CL33" s="1">
        <f t="shared" si="28"/>
        <v>3168</v>
      </c>
      <c r="CM33" s="1" t="str">
        <f t="shared" si="23"/>
        <v>-75.5594083753331+243.390307553089i</v>
      </c>
      <c r="CN33" s="1">
        <f t="shared" si="24"/>
        <v>0.21257508027151853</v>
      </c>
      <c r="CS33" s="1">
        <f t="shared" si="29"/>
        <v>3899</v>
      </c>
      <c r="CT33" s="1" t="str">
        <f t="shared" si="25"/>
        <v>-198.866220034423+655.074355225552i</v>
      </c>
      <c r="CU33" s="1">
        <f t="shared" si="26"/>
        <v>0.3480721241556613</v>
      </c>
    </row>
    <row r="34" spans="34:99">
      <c r="AH34" s="1">
        <f t="shared" si="1"/>
        <v>31</v>
      </c>
      <c r="AI34" s="1" t="str">
        <f t="shared" si="0"/>
        <v>31+151.174383330637i</v>
      </c>
      <c r="AJ34" s="1">
        <f t="shared" si="2"/>
        <v>0.1633293679026542</v>
      </c>
      <c r="AO34" s="1">
        <f t="shared" si="3"/>
        <v>163</v>
      </c>
      <c r="AP34" s="1" t="str">
        <f t="shared" si="4"/>
        <v>-16.2480904995063+184.057698380647i</v>
      </c>
      <c r="AQ34" s="1">
        <f t="shared" si="5"/>
        <v>0.17723256020312647</v>
      </c>
      <c r="AV34" s="1">
        <f t="shared" si="6"/>
        <v>395</v>
      </c>
      <c r="AW34" s="1" t="str">
        <f t="shared" si="27"/>
        <v>-28.751909500494+184.057698380647i</v>
      </c>
      <c r="AX34" s="1">
        <f t="shared" si="7"/>
        <v>0.17868705122984063</v>
      </c>
      <c r="BC34" s="1">
        <f t="shared" si="8"/>
        <v>711.5</v>
      </c>
      <c r="BD34" s="1" t="str">
        <f t="shared" si="9"/>
        <v>135.710307827847+354.591516981305i</v>
      </c>
      <c r="BE34" s="1">
        <f t="shared" si="10"/>
        <v>0.26237816791732421</v>
      </c>
      <c r="BJ34" s="1">
        <f t="shared" si="11"/>
        <v>1140</v>
      </c>
      <c r="BK34" s="1" t="str">
        <f t="shared" si="12"/>
        <v>-185.119046500034+449.367241824057i</v>
      </c>
      <c r="BL34" s="1">
        <f t="shared" si="13"/>
        <v>0.29834591966459112</v>
      </c>
      <c r="BQ34" s="1">
        <f t="shared" si="14"/>
        <v>1710</v>
      </c>
      <c r="BR34" s="1" t="str">
        <f t="shared" si="15"/>
        <v>-126.584991557051+310.963781197609i</v>
      </c>
      <c r="BS34" s="1">
        <f t="shared" si="16"/>
        <v>0.24775975783464535</v>
      </c>
      <c r="BX34" s="1">
        <f t="shared" si="17"/>
        <v>2211</v>
      </c>
      <c r="BY34" s="1" t="str">
        <f t="shared" si="18"/>
        <v>-20.9447512177501+383.693975813024i</v>
      </c>
      <c r="BZ34" s="1">
        <f t="shared" si="19"/>
        <v>0.25528156487540432</v>
      </c>
      <c r="CE34" s="1">
        <f t="shared" si="20"/>
        <v>2681</v>
      </c>
      <c r="CF34" s="1" t="str">
        <f t="shared" si="21"/>
        <v>-129.132928965065+538.358816202952i</v>
      </c>
      <c r="CG34" s="1">
        <f t="shared" si="22"/>
        <v>0.31050179926377935</v>
      </c>
      <c r="CL34" s="1">
        <f t="shared" si="28"/>
        <v>3175</v>
      </c>
      <c r="CM34" s="1" t="str">
        <f t="shared" si="23"/>
        <v>-68.5594083753331+243.390307553089i</v>
      </c>
      <c r="CN34" s="1">
        <f t="shared" si="24"/>
        <v>0.21091766539524651</v>
      </c>
      <c r="CS34" s="1">
        <f t="shared" si="29"/>
        <v>3907</v>
      </c>
      <c r="CT34" s="1" t="str">
        <f t="shared" si="25"/>
        <v>-190.866220034423+655.074355225552i</v>
      </c>
      <c r="CU34" s="1">
        <f t="shared" si="26"/>
        <v>0.3469124057023345</v>
      </c>
    </row>
    <row r="35" spans="34:99">
      <c r="AH35" s="1">
        <f t="shared" si="1"/>
        <v>32</v>
      </c>
      <c r="AI35" s="1" t="str">
        <f t="shared" ref="AI35:AI66" si="43">IMSUM(AB$7,AH35,AE$3)</f>
        <v>32+151.174383330637i</v>
      </c>
      <c r="AJ35" s="1">
        <f t="shared" si="2"/>
        <v>0.16354526305328321</v>
      </c>
      <c r="AO35" s="1">
        <f t="shared" si="3"/>
        <v>165</v>
      </c>
      <c r="AP35" s="1" t="str">
        <f t="shared" si="4"/>
        <v>-14.2480904995063+184.057698380647i</v>
      </c>
      <c r="AQ35" s="1">
        <f t="shared" si="5"/>
        <v>0.17707417893646465</v>
      </c>
      <c r="AV35" s="1">
        <f t="shared" si="6"/>
        <v>398</v>
      </c>
      <c r="AW35" s="1" t="str">
        <f t="shared" si="27"/>
        <v>-25.751909500494+184.057698380647i</v>
      </c>
      <c r="AX35" s="1">
        <f t="shared" si="7"/>
        <v>0.17826560192019136</v>
      </c>
      <c r="BC35" s="1">
        <f t="shared" si="8"/>
        <v>715</v>
      </c>
      <c r="BD35" s="1" t="str">
        <f t="shared" si="9"/>
        <v>139.210307827847+354.591516981305i</v>
      </c>
      <c r="BE35" s="1">
        <f t="shared" si="10"/>
        <v>0.26325240284632234</v>
      </c>
      <c r="BJ35" s="1">
        <f t="shared" si="11"/>
        <v>1146</v>
      </c>
      <c r="BK35" s="1" t="str">
        <f t="shared" si="12"/>
        <v>-179.119046500034+449.367241824057i</v>
      </c>
      <c r="BL35" s="1">
        <f t="shared" si="13"/>
        <v>0.29696249682621245</v>
      </c>
      <c r="BQ35" s="1">
        <f t="shared" si="14"/>
        <v>1715</v>
      </c>
      <c r="BR35" s="1" t="str">
        <f t="shared" si="15"/>
        <v>-121.584991557051+310.963781197609i</v>
      </c>
      <c r="BS35" s="1">
        <f t="shared" si="16"/>
        <v>0.24639231056311373</v>
      </c>
      <c r="BX35" s="1">
        <f t="shared" si="17"/>
        <v>2216</v>
      </c>
      <c r="BY35" s="1" t="str">
        <f t="shared" si="18"/>
        <v>-15.9447512177501+383.693975813024i</v>
      </c>
      <c r="BZ35" s="1">
        <f t="shared" si="19"/>
        <v>0.25512207400842252</v>
      </c>
      <c r="CE35" s="1">
        <f t="shared" si="20"/>
        <v>2685</v>
      </c>
      <c r="CF35" s="1" t="str">
        <f t="shared" si="21"/>
        <v>-125.132928965065+538.358816202952i</v>
      </c>
      <c r="CG35" s="1">
        <f t="shared" si="22"/>
        <v>0.30998620915512548</v>
      </c>
      <c r="CL35" s="1">
        <f t="shared" si="28"/>
        <v>3182</v>
      </c>
      <c r="CM35" s="1" t="str">
        <f t="shared" si="23"/>
        <v>-61.5594083753331+243.390307553089i</v>
      </c>
      <c r="CN35" s="1">
        <f t="shared" si="24"/>
        <v>0.2094099871680877</v>
      </c>
      <c r="CS35" s="1">
        <f t="shared" si="29"/>
        <v>3915</v>
      </c>
      <c r="CT35" s="1" t="str">
        <f t="shared" si="25"/>
        <v>-182.866220034423+655.074355225552i</v>
      </c>
      <c r="CU35" s="1">
        <f t="shared" si="26"/>
        <v>0.34579664494440426</v>
      </c>
    </row>
    <row r="36" spans="34:99">
      <c r="AH36" s="1">
        <f t="shared" si="1"/>
        <v>33</v>
      </c>
      <c r="AI36" s="1" t="str">
        <f t="shared" si="43"/>
        <v>33+151.174383330637i</v>
      </c>
      <c r="AJ36" s="1">
        <f t="shared" si="2"/>
        <v>0.16376771370717891</v>
      </c>
      <c r="AO36" s="1">
        <f t="shared" si="3"/>
        <v>167</v>
      </c>
      <c r="AP36" s="1" t="str">
        <f t="shared" si="4"/>
        <v>-12.2480904995063+184.057698380647i</v>
      </c>
      <c r="AQ36" s="1">
        <f t="shared" si="5"/>
        <v>0.17693645648625697</v>
      </c>
      <c r="AV36" s="1">
        <f t="shared" si="6"/>
        <v>401</v>
      </c>
      <c r="AW36" s="1" t="str">
        <f t="shared" si="27"/>
        <v>-22.751909500494+184.057698380647i</v>
      </c>
      <c r="AX36" s="1">
        <f t="shared" si="7"/>
        <v>0.17788970779466029</v>
      </c>
      <c r="BC36" s="1">
        <f t="shared" si="8"/>
        <v>718.5</v>
      </c>
      <c r="BD36" s="1" t="str">
        <f t="shared" si="9"/>
        <v>142.710307827847+354.591516981305i</v>
      </c>
      <c r="BE36" s="1">
        <f t="shared" si="10"/>
        <v>0.26414589259831439</v>
      </c>
      <c r="BJ36" s="1">
        <f t="shared" si="11"/>
        <v>1152</v>
      </c>
      <c r="BK36" s="1" t="str">
        <f t="shared" si="12"/>
        <v>-173.119046500034+449.367241824057i</v>
      </c>
      <c r="BL36" s="1">
        <f t="shared" si="13"/>
        <v>0.29561849392686329</v>
      </c>
      <c r="BQ36" s="1">
        <f t="shared" si="14"/>
        <v>1720</v>
      </c>
      <c r="BR36" s="1" t="str">
        <f t="shared" si="15"/>
        <v>-116.584991557051+310.963781197609i</v>
      </c>
      <c r="BS36" s="1">
        <f t="shared" si="16"/>
        <v>0.24507278958818385</v>
      </c>
      <c r="BX36" s="1">
        <f t="shared" si="17"/>
        <v>2221</v>
      </c>
      <c r="BY36" s="1" t="str">
        <f t="shared" si="18"/>
        <v>-10.9447512177501+383.693975813024i</v>
      </c>
      <c r="BZ36" s="1">
        <f t="shared" si="19"/>
        <v>0.25500575504236972</v>
      </c>
      <c r="CE36" s="1">
        <f t="shared" si="20"/>
        <v>2689</v>
      </c>
      <c r="CF36" s="1" t="str">
        <f t="shared" si="21"/>
        <v>-121.132928965065+538.358816202952i</v>
      </c>
      <c r="CG36" s="1">
        <f t="shared" si="22"/>
        <v>0.30948602228899286</v>
      </c>
      <c r="CL36" s="1">
        <f t="shared" si="28"/>
        <v>3189</v>
      </c>
      <c r="CM36" s="1" t="str">
        <f t="shared" si="23"/>
        <v>-54.5594083753331+243.390307553089i</v>
      </c>
      <c r="CN36" s="1">
        <f t="shared" si="24"/>
        <v>0.20805530082724435</v>
      </c>
      <c r="CS36" s="1">
        <f t="shared" si="29"/>
        <v>3923</v>
      </c>
      <c r="CT36" s="1" t="str">
        <f t="shared" si="25"/>
        <v>-174.866220034423+655.074355225552i</v>
      </c>
      <c r="CU36" s="1">
        <f t="shared" si="26"/>
        <v>0.34472526871134423</v>
      </c>
    </row>
    <row r="37" spans="34:99">
      <c r="AH37" s="1">
        <f t="shared" si="1"/>
        <v>34</v>
      </c>
      <c r="AI37" s="1" t="str">
        <f t="shared" si="43"/>
        <v>34+151.174383330637i</v>
      </c>
      <c r="AJ37" s="1">
        <f t="shared" si="2"/>
        <v>0.16399669318802498</v>
      </c>
      <c r="AO37" s="1">
        <f t="shared" si="3"/>
        <v>169</v>
      </c>
      <c r="AP37" s="1" t="str">
        <f t="shared" si="4"/>
        <v>-10.2480904995063+184.057698380647i</v>
      </c>
      <c r="AQ37" s="1">
        <f t="shared" si="5"/>
        <v>0.17681944112519118</v>
      </c>
      <c r="AV37" s="1">
        <f t="shared" si="6"/>
        <v>404</v>
      </c>
      <c r="AW37" s="1" t="str">
        <f t="shared" si="27"/>
        <v>-19.751909500494+184.057698380647i</v>
      </c>
      <c r="AX37" s="1">
        <f t="shared" si="7"/>
        <v>0.17755965817471081</v>
      </c>
      <c r="BC37" s="1">
        <f t="shared" si="8"/>
        <v>722</v>
      </c>
      <c r="BD37" s="1" t="str">
        <f t="shared" si="9"/>
        <v>146.210307827847+354.591516981305i</v>
      </c>
      <c r="BE37" s="1">
        <f t="shared" si="10"/>
        <v>0.26505844245419746</v>
      </c>
      <c r="BJ37" s="1">
        <f t="shared" si="11"/>
        <v>1158</v>
      </c>
      <c r="BK37" s="1" t="str">
        <f t="shared" si="12"/>
        <v>-167.119046500034+449.367241824057i</v>
      </c>
      <c r="BL37" s="1">
        <f t="shared" si="13"/>
        <v>0.29431445100690734</v>
      </c>
      <c r="BQ37" s="1">
        <f t="shared" si="14"/>
        <v>1725</v>
      </c>
      <c r="BR37" s="1" t="str">
        <f t="shared" si="15"/>
        <v>-111.584991557051+310.963781197609i</v>
      </c>
      <c r="BS37" s="1">
        <f t="shared" si="16"/>
        <v>0.24380197308060383</v>
      </c>
      <c r="BX37" s="1">
        <f t="shared" si="17"/>
        <v>2226</v>
      </c>
      <c r="BY37" s="1" t="str">
        <f t="shared" si="18"/>
        <v>-5.94475121774985+383.693975813024i</v>
      </c>
      <c r="BZ37" s="1">
        <f t="shared" si="19"/>
        <v>0.25493266707180723</v>
      </c>
      <c r="CE37" s="1">
        <f t="shared" si="20"/>
        <v>2693</v>
      </c>
      <c r="CF37" s="1" t="str">
        <f t="shared" si="21"/>
        <v>-117.132928965065+538.358816202952i</v>
      </c>
      <c r="CG37" s="1">
        <f t="shared" si="22"/>
        <v>0.30900131346603782</v>
      </c>
      <c r="CL37" s="1">
        <f t="shared" si="28"/>
        <v>3196</v>
      </c>
      <c r="CM37" s="1" t="str">
        <f t="shared" si="23"/>
        <v>-47.5594083753331+243.390307553089i</v>
      </c>
      <c r="CN37" s="1">
        <f t="shared" si="24"/>
        <v>0.20685661218706686</v>
      </c>
      <c r="CS37" s="1">
        <f t="shared" si="29"/>
        <v>3931</v>
      </c>
      <c r="CT37" s="1" t="str">
        <f t="shared" si="25"/>
        <v>-166.866220034423+655.074355225552i</v>
      </c>
      <c r="CU37" s="1">
        <f t="shared" si="26"/>
        <v>0.34369869206921499</v>
      </c>
    </row>
    <row r="38" spans="34:99">
      <c r="AH38" s="1">
        <f t="shared" si="1"/>
        <v>35</v>
      </c>
      <c r="AI38" s="1" t="str">
        <f t="shared" si="43"/>
        <v>35+151.174383330637i</v>
      </c>
      <c r="AJ38" s="1">
        <f t="shared" si="2"/>
        <v>0.16423217418751931</v>
      </c>
      <c r="AO38" s="1">
        <f t="shared" si="3"/>
        <v>171</v>
      </c>
      <c r="AP38" s="1" t="str">
        <f t="shared" si="4"/>
        <v>-8.2480904995063+184.057698380647i</v>
      </c>
      <c r="AQ38" s="1">
        <f t="shared" si="5"/>
        <v>0.17672317398620535</v>
      </c>
      <c r="AV38" s="1">
        <f t="shared" si="6"/>
        <v>407</v>
      </c>
      <c r="AW38" s="1" t="str">
        <f t="shared" si="27"/>
        <v>-16.751909500494+184.057698380647i</v>
      </c>
      <c r="AX38" s="1">
        <f t="shared" si="7"/>
        <v>0.17727570911864887</v>
      </c>
      <c r="BC38" s="1">
        <f t="shared" si="8"/>
        <v>725.5</v>
      </c>
      <c r="BD38" s="1" t="str">
        <f t="shared" si="9"/>
        <v>149.710307827847+354.591516981305i</v>
      </c>
      <c r="BE38" s="1">
        <f t="shared" si="10"/>
        <v>0.26598985624158211</v>
      </c>
      <c r="BJ38" s="1">
        <f t="shared" si="11"/>
        <v>1164</v>
      </c>
      <c r="BK38" s="1" t="str">
        <f t="shared" si="12"/>
        <v>-161.119046500034+449.367241824057i</v>
      </c>
      <c r="BL38" s="1">
        <f t="shared" si="13"/>
        <v>0.2930509015188123</v>
      </c>
      <c r="BQ38" s="1">
        <f t="shared" si="14"/>
        <v>1730</v>
      </c>
      <c r="BR38" s="1" t="str">
        <f t="shared" si="15"/>
        <v>-106.584991557051+310.963781197609i</v>
      </c>
      <c r="BS38" s="1">
        <f t="shared" si="16"/>
        <v>0.24258062649150991</v>
      </c>
      <c r="BX38" s="1">
        <f t="shared" si="17"/>
        <v>2231</v>
      </c>
      <c r="BY38" s="1" t="str">
        <f t="shared" si="18"/>
        <v>-0.944751217749854+383.693975813024i</v>
      </c>
      <c r="BZ38" s="1">
        <f t="shared" si="19"/>
        <v>0.25490284728344387</v>
      </c>
      <c r="CE38" s="1">
        <f t="shared" si="20"/>
        <v>2697</v>
      </c>
      <c r="CF38" s="1" t="str">
        <f t="shared" si="21"/>
        <v>-113.132928965065+538.358816202952i</v>
      </c>
      <c r="CG38" s="1">
        <f t="shared" si="22"/>
        <v>0.30853215563501069</v>
      </c>
      <c r="CL38" s="1">
        <f t="shared" si="28"/>
        <v>3203</v>
      </c>
      <c r="CM38" s="1" t="str">
        <f t="shared" si="23"/>
        <v>-40.5594083753331+243.390307553089i</v>
      </c>
      <c r="CN38" s="1">
        <f t="shared" si="24"/>
        <v>0.20581664688582602</v>
      </c>
      <c r="CS38" s="1">
        <f t="shared" si="29"/>
        <v>3939</v>
      </c>
      <c r="CT38" s="1" t="str">
        <f t="shared" si="25"/>
        <v>-158.866220034423+655.074355225552i</v>
      </c>
      <c r="CU38" s="1">
        <f t="shared" si="26"/>
        <v>0.34271731759680041</v>
      </c>
    </row>
    <row r="39" spans="34:99">
      <c r="AH39" s="1">
        <f t="shared" si="1"/>
        <v>36</v>
      </c>
      <c r="AI39" s="1" t="str">
        <f t="shared" si="43"/>
        <v>36+151.174383330637i</v>
      </c>
      <c r="AJ39" s="1">
        <f t="shared" si="2"/>
        <v>0.16447412878058967</v>
      </c>
      <c r="AO39" s="1">
        <f t="shared" si="3"/>
        <v>173</v>
      </c>
      <c r="AP39" s="1" t="str">
        <f t="shared" si="4"/>
        <v>-6.2480904995063+184.057698380647i</v>
      </c>
      <c r="AQ39" s="1">
        <f t="shared" si="5"/>
        <v>0.17664768899058411</v>
      </c>
      <c r="AV39" s="1">
        <f t="shared" si="6"/>
        <v>410</v>
      </c>
      <c r="AW39" s="1" t="str">
        <f t="shared" si="27"/>
        <v>-13.751909500494+184.057698380647i</v>
      </c>
      <c r="AX39" s="1">
        <f t="shared" si="7"/>
        <v>0.17703808244688057</v>
      </c>
      <c r="BC39" s="1">
        <f t="shared" si="8"/>
        <v>729</v>
      </c>
      <c r="BD39" s="1" t="str">
        <f t="shared" si="9"/>
        <v>153.210307827847+354.591516981305i</v>
      </c>
      <c r="BE39" s="1">
        <f t="shared" si="10"/>
        <v>0.26693993649897491</v>
      </c>
      <c r="BJ39" s="1">
        <f t="shared" si="11"/>
        <v>1170</v>
      </c>
      <c r="BK39" s="1" t="str">
        <f t="shared" si="12"/>
        <v>-155.119046500034+449.367241824057i</v>
      </c>
      <c r="BL39" s="1">
        <f t="shared" si="13"/>
        <v>0.29182837144469198</v>
      </c>
      <c r="BQ39" s="1">
        <f t="shared" si="14"/>
        <v>1735</v>
      </c>
      <c r="BR39" s="1" t="str">
        <f t="shared" si="15"/>
        <v>-101.584991557051+310.963781197609i</v>
      </c>
      <c r="BS39" s="1">
        <f t="shared" si="16"/>
        <v>0.24140950066140338</v>
      </c>
      <c r="BX39" s="1">
        <f t="shared" si="17"/>
        <v>2236</v>
      </c>
      <c r="BY39" s="1" t="str">
        <f t="shared" si="18"/>
        <v>4.05524878225015+383.693975813024i</v>
      </c>
      <c r="BZ39" s="1">
        <f t="shared" si="19"/>
        <v>0.25491631086165234</v>
      </c>
      <c r="CE39" s="1">
        <f t="shared" si="20"/>
        <v>2701</v>
      </c>
      <c r="CF39" s="1" t="str">
        <f t="shared" si="21"/>
        <v>-109.132928965065+538.358816202952i</v>
      </c>
      <c r="CG39" s="1">
        <f t="shared" si="22"/>
        <v>0.3080786198414498</v>
      </c>
      <c r="CL39" s="1">
        <f t="shared" si="28"/>
        <v>3210</v>
      </c>
      <c r="CM39" s="1" t="str">
        <f t="shared" si="23"/>
        <v>-33.5594083753331+243.390307553089i</v>
      </c>
      <c r="CN39" s="1">
        <f t="shared" si="24"/>
        <v>0.204937821281866</v>
      </c>
      <c r="CS39" s="1">
        <f t="shared" si="29"/>
        <v>3947</v>
      </c>
      <c r="CT39" s="1" t="str">
        <f t="shared" si="25"/>
        <v>-150.866220034423+655.074355225552i</v>
      </c>
      <c r="CU39" s="1">
        <f t="shared" si="26"/>
        <v>0.34178153466809869</v>
      </c>
    </row>
    <row r="40" spans="34:99">
      <c r="AH40" s="1">
        <f t="shared" si="1"/>
        <v>37</v>
      </c>
      <c r="AI40" s="1" t="str">
        <f t="shared" si="43"/>
        <v>37+151.174383330637i</v>
      </c>
      <c r="AJ40" s="1">
        <f t="shared" si="2"/>
        <v>0.1647225284407999</v>
      </c>
      <c r="AO40" s="1">
        <f t="shared" si="3"/>
        <v>175</v>
      </c>
      <c r="AP40" s="1" t="str">
        <f t="shared" si="4"/>
        <v>-4.2480904995063+184.057698380647i</v>
      </c>
      <c r="AQ40" s="1">
        <f t="shared" si="5"/>
        <v>0.17659301278842093</v>
      </c>
      <c r="AV40" s="1">
        <f t="shared" si="6"/>
        <v>413</v>
      </c>
      <c r="AW40" s="1" t="str">
        <f t="shared" si="27"/>
        <v>-10.751909500494+184.057698380647i</v>
      </c>
      <c r="AX40" s="1">
        <f t="shared" si="7"/>
        <v>0.17684696488762905</v>
      </c>
      <c r="BC40" s="1">
        <f t="shared" si="8"/>
        <v>732.5</v>
      </c>
      <c r="BD40" s="1" t="str">
        <f t="shared" si="9"/>
        <v>156.710307827847+354.591516981305i</v>
      </c>
      <c r="BE40" s="1">
        <f t="shared" si="10"/>
        <v>0.26790848463649541</v>
      </c>
      <c r="BJ40" s="1">
        <f t="shared" si="11"/>
        <v>1176</v>
      </c>
      <c r="BK40" s="1" t="str">
        <f t="shared" si="12"/>
        <v>-149.119046500034+449.367241824057i</v>
      </c>
      <c r="BL40" s="1">
        <f t="shared" si="13"/>
        <v>0.29064737839642535</v>
      </c>
      <c r="BQ40" s="1">
        <f t="shared" si="14"/>
        <v>1740</v>
      </c>
      <c r="BR40" s="1" t="str">
        <f t="shared" si="15"/>
        <v>-96.5849915570511+310.963781197609i</v>
      </c>
      <c r="BS40" s="1">
        <f t="shared" si="16"/>
        <v>0.24028932989152801</v>
      </c>
      <c r="BX40" s="1">
        <f t="shared" si="17"/>
        <v>2241</v>
      </c>
      <c r="BY40" s="1" t="str">
        <f t="shared" si="18"/>
        <v>9.05524878225015+383.693975813024i</v>
      </c>
      <c r="BZ40" s="1">
        <f t="shared" si="19"/>
        <v>0.25497305094983791</v>
      </c>
      <c r="CE40" s="1">
        <f t="shared" si="20"/>
        <v>2705</v>
      </c>
      <c r="CF40" s="1" t="str">
        <f t="shared" si="21"/>
        <v>-105.132928965065+538.358816202952i</v>
      </c>
      <c r="CG40" s="1">
        <f t="shared" si="22"/>
        <v>0.30764077517717864</v>
      </c>
      <c r="CL40" s="1">
        <f t="shared" si="28"/>
        <v>3217</v>
      </c>
      <c r="CM40" s="1" t="str">
        <f t="shared" si="23"/>
        <v>-26.5594083753331+243.390307553089i</v>
      </c>
      <c r="CN40" s="1">
        <f t="shared" si="24"/>
        <v>0.2042222156740304</v>
      </c>
      <c r="CS40" s="1">
        <f t="shared" si="29"/>
        <v>3955</v>
      </c>
      <c r="CT40" s="1" t="str">
        <f t="shared" si="25"/>
        <v>-142.866220034423+655.074355225552i</v>
      </c>
      <c r="CU40" s="1">
        <f t="shared" si="26"/>
        <v>0.34089171874378721</v>
      </c>
    </row>
    <row r="41" spans="34:99">
      <c r="AH41" s="1">
        <f t="shared" si="1"/>
        <v>38</v>
      </c>
      <c r="AI41" s="1" t="str">
        <f t="shared" si="43"/>
        <v>38+151.174383330637i</v>
      </c>
      <c r="AJ41" s="1">
        <f t="shared" si="2"/>
        <v>0.16497734405592798</v>
      </c>
      <c r="AO41" s="1">
        <f t="shared" si="3"/>
        <v>177</v>
      </c>
      <c r="AP41" s="1" t="str">
        <f t="shared" si="4"/>
        <v>-2.2480904995063+184.057698380647i</v>
      </c>
      <c r="AQ41" s="1">
        <f t="shared" si="5"/>
        <v>0.17655916471169225</v>
      </c>
      <c r="AV41" s="1">
        <f t="shared" si="6"/>
        <v>416</v>
      </c>
      <c r="AW41" s="1" t="str">
        <f t="shared" si="27"/>
        <v>-7.75190950049398+184.057698380647i</v>
      </c>
      <c r="AX41" s="1">
        <f t="shared" si="7"/>
        <v>0.17670250735066881</v>
      </c>
      <c r="BC41" s="1">
        <f t="shared" si="8"/>
        <v>736</v>
      </c>
      <c r="BD41" s="1" t="str">
        <f t="shared" si="9"/>
        <v>160.210307827847+354.591516981305i</v>
      </c>
      <c r="BE41" s="1">
        <f t="shared" si="10"/>
        <v>0.26889530109292958</v>
      </c>
      <c r="BJ41" s="1">
        <f t="shared" si="11"/>
        <v>1182</v>
      </c>
      <c r="BK41" s="1" t="str">
        <f t="shared" si="12"/>
        <v>-143.119046500034+449.367241824057i</v>
      </c>
      <c r="BL41" s="1">
        <f t="shared" si="13"/>
        <v>0.28950843070098975</v>
      </c>
      <c r="BQ41" s="1">
        <f t="shared" si="14"/>
        <v>1745</v>
      </c>
      <c r="BR41" s="1" t="str">
        <f t="shared" si="15"/>
        <v>-91.5849915570511+310.963781197609i</v>
      </c>
      <c r="BS41" s="1">
        <f t="shared" si="16"/>
        <v>0.23922082998645358</v>
      </c>
      <c r="BX41" s="1">
        <f t="shared" si="17"/>
        <v>2246</v>
      </c>
      <c r="BY41" s="1" t="str">
        <f t="shared" si="18"/>
        <v>14.0552487822501+383.693975813024i</v>
      </c>
      <c r="BZ41" s="1">
        <f t="shared" si="19"/>
        <v>0.25507303866788528</v>
      </c>
      <c r="CE41" s="1">
        <f t="shared" si="20"/>
        <v>2709</v>
      </c>
      <c r="CF41" s="1" t="str">
        <f t="shared" si="21"/>
        <v>-101.132928965065+538.358816202952i</v>
      </c>
      <c r="CG41" s="1">
        <f t="shared" si="22"/>
        <v>0.30721868873067243</v>
      </c>
      <c r="CL41" s="1">
        <f t="shared" si="28"/>
        <v>3224</v>
      </c>
      <c r="CM41" s="1" t="str">
        <f t="shared" si="23"/>
        <v>-19.5594083753331+243.390307553089i</v>
      </c>
      <c r="CN41" s="1">
        <f t="shared" si="24"/>
        <v>0.20367155050345465</v>
      </c>
      <c r="CS41" s="1">
        <f t="shared" si="29"/>
        <v>3963</v>
      </c>
      <c r="CT41" s="1" t="str">
        <f t="shared" si="25"/>
        <v>-134.866220034423+655.074355225552i</v>
      </c>
      <c r="CU41" s="1">
        <f t="shared" si="26"/>
        <v>0.34004823067438983</v>
      </c>
    </row>
    <row r="42" spans="34:99">
      <c r="AH42" s="1">
        <f t="shared" si="1"/>
        <v>39</v>
      </c>
      <c r="AI42" s="1" t="str">
        <f t="shared" si="43"/>
        <v>39+151.174383330637i</v>
      </c>
      <c r="AJ42" s="1">
        <f t="shared" si="2"/>
        <v>0.16523854594369863</v>
      </c>
      <c r="AO42" s="1">
        <f t="shared" si="3"/>
        <v>179</v>
      </c>
      <c r="AP42" s="1" t="str">
        <f t="shared" si="4"/>
        <v>-0.248090499506304+184.057698380647i</v>
      </c>
      <c r="AQ42" s="1">
        <f t="shared" si="5"/>
        <v>0.17654615674013235</v>
      </c>
      <c r="AV42" s="1">
        <f t="shared" si="6"/>
        <v>419</v>
      </c>
      <c r="AW42" s="1" t="str">
        <f t="shared" si="27"/>
        <v>-4.75190950049398+184.057698380647i</v>
      </c>
      <c r="AX42" s="1">
        <f t="shared" si="7"/>
        <v>0.17660482433560273</v>
      </c>
      <c r="BC42" s="1">
        <f t="shared" si="8"/>
        <v>739.5</v>
      </c>
      <c r="BD42" s="1" t="str">
        <f t="shared" si="9"/>
        <v>163.710307827847+354.591516981305i</v>
      </c>
      <c r="BE42" s="1">
        <f t="shared" si="10"/>
        <v>0.26990018548896572</v>
      </c>
      <c r="BJ42" s="1">
        <f t="shared" si="11"/>
        <v>1188</v>
      </c>
      <c r="BK42" s="1" t="str">
        <f t="shared" si="12"/>
        <v>-137.119046500034+449.367241824057i</v>
      </c>
      <c r="BL42" s="1">
        <f t="shared" si="13"/>
        <v>0.28841202647387271</v>
      </c>
      <c r="BQ42" s="1">
        <f t="shared" si="14"/>
        <v>1750</v>
      </c>
      <c r="BR42" s="1" t="str">
        <f t="shared" si="15"/>
        <v>-86.5849915570511+310.963781197609i</v>
      </c>
      <c r="BS42" s="1">
        <f t="shared" si="16"/>
        <v>0.23820469627749299</v>
      </c>
      <c r="BX42" s="1">
        <f t="shared" si="17"/>
        <v>2251</v>
      </c>
      <c r="BY42" s="1" t="str">
        <f t="shared" si="18"/>
        <v>19.0552487822501+383.693975813024i</v>
      </c>
      <c r="BZ42" s="1">
        <f t="shared" si="19"/>
        <v>0.25521622318558534</v>
      </c>
      <c r="CE42" s="1">
        <f t="shared" si="20"/>
        <v>2713</v>
      </c>
      <c r="CF42" s="1" t="str">
        <f t="shared" si="21"/>
        <v>-97.1329289650648+538.358816202952i</v>
      </c>
      <c r="CG42" s="1">
        <f t="shared" si="22"/>
        <v>0.30681242553838739</v>
      </c>
      <c r="CL42" s="1">
        <f t="shared" si="28"/>
        <v>3231</v>
      </c>
      <c r="CM42" s="1" t="str">
        <f t="shared" si="23"/>
        <v>-12.5594083753331+243.390307553089i</v>
      </c>
      <c r="CN42" s="1">
        <f t="shared" si="24"/>
        <v>0.20328716614870515</v>
      </c>
      <c r="CS42" s="1">
        <f t="shared" si="29"/>
        <v>3971</v>
      </c>
      <c r="CT42" s="1" t="str">
        <f t="shared" si="25"/>
        <v>-126.866220034423+655.074355225552i</v>
      </c>
      <c r="CU42" s="1">
        <f t="shared" si="26"/>
        <v>0.33925141601790026</v>
      </c>
    </row>
    <row r="43" spans="34:99">
      <c r="AH43" s="1">
        <f t="shared" si="1"/>
        <v>40</v>
      </c>
      <c r="AI43" s="1" t="str">
        <f t="shared" si="43"/>
        <v>40+151.174383330637i</v>
      </c>
      <c r="AJ43" s="1">
        <f t="shared" si="2"/>
        <v>0.16550610386765002</v>
      </c>
      <c r="AO43" s="1">
        <f t="shared" si="3"/>
        <v>181</v>
      </c>
      <c r="AP43" s="1" t="str">
        <f t="shared" si="4"/>
        <v>1.7519095004937+184.057698380647i</v>
      </c>
      <c r="AQ43" s="1">
        <f t="shared" si="5"/>
        <v>0.17655399348005157</v>
      </c>
      <c r="AV43" s="1">
        <f t="shared" si="6"/>
        <v>422</v>
      </c>
      <c r="AW43" s="1" t="str">
        <f t="shared" si="27"/>
        <v>-1.75190950049398+184.057698380647i</v>
      </c>
      <c r="AX43" s="1">
        <f t="shared" si="7"/>
        <v>0.17655399348005157</v>
      </c>
      <c r="BC43" s="1">
        <f t="shared" si="8"/>
        <v>743</v>
      </c>
      <c r="BD43" s="1" t="str">
        <f t="shared" si="9"/>
        <v>167.210307827847+354.591516981305i</v>
      </c>
      <c r="BE43" s="1">
        <f t="shared" si="10"/>
        <v>0.27092293677646856</v>
      </c>
      <c r="BJ43" s="1">
        <f t="shared" si="11"/>
        <v>1194</v>
      </c>
      <c r="BK43" s="1" t="str">
        <f t="shared" si="12"/>
        <v>-131.119046500034+449.367241824057i</v>
      </c>
      <c r="BL43" s="1">
        <f t="shared" si="13"/>
        <v>0.28735865268365124</v>
      </c>
      <c r="BQ43" s="1">
        <f t="shared" si="14"/>
        <v>1755</v>
      </c>
      <c r="BR43" s="1" t="str">
        <f t="shared" si="15"/>
        <v>-81.5849915570511+310.963781197609i</v>
      </c>
      <c r="BS43" s="1">
        <f t="shared" si="16"/>
        <v>0.23724160163734859</v>
      </c>
      <c r="BX43" s="1">
        <f t="shared" si="17"/>
        <v>2256</v>
      </c>
      <c r="BY43" s="1" t="str">
        <f t="shared" si="18"/>
        <v>24.0552487822501+383.693975813024i</v>
      </c>
      <c r="BZ43" s="1">
        <f t="shared" si="19"/>
        <v>0.25540253185159761</v>
      </c>
      <c r="CE43" s="1">
        <f t="shared" si="20"/>
        <v>2717</v>
      </c>
      <c r="CF43" s="1" t="str">
        <f t="shared" si="21"/>
        <v>-93.1329289650648+538.358816202952i</v>
      </c>
      <c r="CG43" s="1">
        <f t="shared" si="22"/>
        <v>0.30642204853711147</v>
      </c>
      <c r="CL43" s="1">
        <f t="shared" si="28"/>
        <v>3238</v>
      </c>
      <c r="CM43" s="1" t="str">
        <f t="shared" si="23"/>
        <v>-5.55940837533308+243.390307553089i</v>
      </c>
      <c r="CN43" s="1">
        <f t="shared" si="24"/>
        <v>0.20307000685399135</v>
      </c>
      <c r="CS43" s="1">
        <f t="shared" si="29"/>
        <v>3979</v>
      </c>
      <c r="CT43" s="1" t="str">
        <f t="shared" si="25"/>
        <v>-118.866220034423+655.074355225552i</v>
      </c>
      <c r="CU43" s="1">
        <f t="shared" si="26"/>
        <v>0.33850160437462512</v>
      </c>
    </row>
    <row r="44" spans="34:99">
      <c r="AH44" s="1">
        <f t="shared" si="1"/>
        <v>41</v>
      </c>
      <c r="AI44" s="1" t="str">
        <f t="shared" si="43"/>
        <v>41+151.174383330637i</v>
      </c>
      <c r="AJ44" s="1">
        <f t="shared" si="2"/>
        <v>0.1657799870531203</v>
      </c>
      <c r="AO44" s="1">
        <f t="shared" si="3"/>
        <v>183</v>
      </c>
      <c r="AP44" s="1" t="str">
        <f t="shared" si="4"/>
        <v>3.7519095004937+184.057698380647i</v>
      </c>
      <c r="AQ44" s="1">
        <f t="shared" si="5"/>
        <v>0.17658267215618481</v>
      </c>
      <c r="AV44" s="1">
        <f t="shared" si="6"/>
        <v>425</v>
      </c>
      <c r="AW44" s="1" t="str">
        <f t="shared" si="27"/>
        <v>1.24809049950602+184.057698380647i</v>
      </c>
      <c r="AX44" s="1">
        <f t="shared" si="7"/>
        <v>0.17655005525189804</v>
      </c>
      <c r="BC44" s="1">
        <f t="shared" si="8"/>
        <v>746.5</v>
      </c>
      <c r="BD44" s="1" t="str">
        <f t="shared" si="9"/>
        <v>170.710307827847+354.591516981305i</v>
      </c>
      <c r="BE44" s="1">
        <f t="shared" si="10"/>
        <v>0.27196335338365285</v>
      </c>
      <c r="BJ44" s="1">
        <f t="shared" si="11"/>
        <v>1200</v>
      </c>
      <c r="BK44" s="1" t="str">
        <f t="shared" si="12"/>
        <v>-125.119046500034+449.367241824057i</v>
      </c>
      <c r="BL44" s="1">
        <f t="shared" si="13"/>
        <v>0.28634878421104243</v>
      </c>
      <c r="BQ44" s="1">
        <f t="shared" si="14"/>
        <v>1760</v>
      </c>
      <c r="BR44" s="1" t="str">
        <f t="shared" si="15"/>
        <v>-76.5849915570511+310.963781197609i</v>
      </c>
      <c r="BS44" s="1">
        <f t="shared" si="16"/>
        <v>0.23633219449709522</v>
      </c>
      <c r="BX44" s="1">
        <f t="shared" si="17"/>
        <v>2261</v>
      </c>
      <c r="BY44" s="1" t="str">
        <f t="shared" si="18"/>
        <v>29.0552487822501+383.693975813024i</v>
      </c>
      <c r="BZ44" s="1">
        <f t="shared" si="19"/>
        <v>0.25563187037719759</v>
      </c>
      <c r="CE44" s="1">
        <f t="shared" si="20"/>
        <v>2721</v>
      </c>
      <c r="CF44" s="1" t="str">
        <f t="shared" si="21"/>
        <v>-89.1329289650648+538.358816202952i</v>
      </c>
      <c r="CG44" s="1">
        <f t="shared" si="22"/>
        <v>0.3060476185174254</v>
      </c>
      <c r="CL44" s="1">
        <f t="shared" si="28"/>
        <v>3245</v>
      </c>
      <c r="CM44" s="1" t="str">
        <f t="shared" si="23"/>
        <v>1.44059162466692+243.390307553089i</v>
      </c>
      <c r="CN44" s="1">
        <f t="shared" si="24"/>
        <v>0.20302060923267831</v>
      </c>
      <c r="CS44" s="1">
        <f t="shared" si="29"/>
        <v>3987</v>
      </c>
      <c r="CT44" s="1" t="str">
        <f t="shared" si="25"/>
        <v>-110.866220034423+655.074355225552i</v>
      </c>
      <c r="CU44" s="1">
        <f t="shared" si="26"/>
        <v>0.33779910874204178</v>
      </c>
    </row>
    <row r="45" spans="34:99">
      <c r="AH45" s="1">
        <f t="shared" si="1"/>
        <v>42</v>
      </c>
      <c r="AI45" s="1" t="str">
        <f t="shared" si="43"/>
        <v>42+151.174383330637i</v>
      </c>
      <c r="AJ45" s="1">
        <f t="shared" si="2"/>
        <v>0.166060164203333</v>
      </c>
      <c r="AO45" s="1">
        <f t="shared" si="3"/>
        <v>185</v>
      </c>
      <c r="AP45" s="1" t="str">
        <f t="shared" si="4"/>
        <v>5.7519095004937+184.057698380647i</v>
      </c>
      <c r="AQ45" s="1">
        <f t="shared" si="5"/>
        <v>0.17663218261660305</v>
      </c>
      <c r="AV45" s="1">
        <f t="shared" si="6"/>
        <v>428</v>
      </c>
      <c r="AW45" s="1" t="str">
        <f t="shared" si="27"/>
        <v>4.24809049950602+184.057698380647i</v>
      </c>
      <c r="AX45" s="1">
        <f t="shared" si="7"/>
        <v>0.17659301278842093</v>
      </c>
      <c r="BC45" s="1">
        <f t="shared" si="8"/>
        <v>750</v>
      </c>
      <c r="BD45" s="1" t="str">
        <f t="shared" si="9"/>
        <v>174.210307827847+354.591516981305i</v>
      </c>
      <c r="BE45" s="1">
        <f t="shared" si="10"/>
        <v>0.27302123335606016</v>
      </c>
      <c r="BJ45" s="1">
        <f t="shared" si="11"/>
        <v>1206</v>
      </c>
      <c r="BK45" s="1" t="str">
        <f t="shared" si="12"/>
        <v>-119.119046500034+449.367241824057i</v>
      </c>
      <c r="BL45" s="1">
        <f t="shared" si="13"/>
        <v>0.28538288290593361</v>
      </c>
      <c r="BQ45" s="1">
        <f t="shared" si="14"/>
        <v>1765</v>
      </c>
      <c r="BR45" s="1" t="str">
        <f t="shared" si="15"/>
        <v>-71.5849915570511+310.963781197609i</v>
      </c>
      <c r="BS45" s="1">
        <f t="shared" si="16"/>
        <v>0.23547709687722904</v>
      </c>
      <c r="BX45" s="1">
        <f t="shared" si="17"/>
        <v>2266</v>
      </c>
      <c r="BY45" s="1" t="str">
        <f t="shared" si="18"/>
        <v>34.0552487822501+383.693975813024i</v>
      </c>
      <c r="BZ45" s="1">
        <f t="shared" si="19"/>
        <v>0.25590412307371685</v>
      </c>
      <c r="CE45" s="1">
        <f t="shared" si="20"/>
        <v>2725</v>
      </c>
      <c r="CF45" s="1" t="str">
        <f t="shared" si="21"/>
        <v>-85.1329289650648+538.358816202952i</v>
      </c>
      <c r="CG45" s="1">
        <f t="shared" si="22"/>
        <v>0.30568919407834977</v>
      </c>
      <c r="CL45" s="1">
        <f t="shared" si="28"/>
        <v>3252</v>
      </c>
      <c r="CM45" s="1" t="str">
        <f t="shared" si="23"/>
        <v>8.44059162466692+243.390307553089i</v>
      </c>
      <c r="CN45" s="1">
        <f t="shared" si="24"/>
        <v>0.20313909566933336</v>
      </c>
      <c r="CS45" s="1">
        <f t="shared" si="29"/>
        <v>3995</v>
      </c>
      <c r="CT45" s="1" t="str">
        <f t="shared" si="25"/>
        <v>-102.866220034423+655.074355225552i</v>
      </c>
      <c r="CU45" s="1">
        <f t="shared" si="26"/>
        <v>0.33714422489242984</v>
      </c>
    </row>
    <row r="46" spans="34:99">
      <c r="AH46" s="1">
        <f t="shared" si="1"/>
        <v>43</v>
      </c>
      <c r="AI46" s="1" t="str">
        <f t="shared" si="43"/>
        <v>43+151.174383330637i</v>
      </c>
      <c r="AJ46" s="1">
        <f t="shared" si="2"/>
        <v>0.16634660351556596</v>
      </c>
      <c r="AO46" s="1">
        <f t="shared" si="3"/>
        <v>187</v>
      </c>
      <c r="AP46" s="1" t="str">
        <f t="shared" si="4"/>
        <v>7.7519095004937+184.057698380647i</v>
      </c>
      <c r="AQ46" s="1">
        <f t="shared" si="5"/>
        <v>0.17670250735066881</v>
      </c>
      <c r="AV46" s="1">
        <f t="shared" si="6"/>
        <v>431</v>
      </c>
      <c r="AW46" s="1" t="str">
        <f t="shared" si="27"/>
        <v>7.24809049950602+184.057698380647i</v>
      </c>
      <c r="AX46" s="1">
        <f t="shared" si="7"/>
        <v>0.17668283188381276</v>
      </c>
      <c r="BC46" s="1">
        <f t="shared" si="8"/>
        <v>753.5</v>
      </c>
      <c r="BD46" s="1" t="str">
        <f t="shared" si="9"/>
        <v>177.710307827847+354.591516981305i</v>
      </c>
      <c r="BE46" s="1">
        <f t="shared" si="10"/>
        <v>0.2740963744932316</v>
      </c>
      <c r="BJ46" s="1">
        <f t="shared" si="11"/>
        <v>1212</v>
      </c>
      <c r="BK46" s="1" t="str">
        <f t="shared" si="12"/>
        <v>-113.119046500034+449.367241824057i</v>
      </c>
      <c r="BL46" s="1">
        <f t="shared" si="13"/>
        <v>0.28446139664608777</v>
      </c>
      <c r="BQ46" s="1">
        <f t="shared" si="14"/>
        <v>1770</v>
      </c>
      <c r="BR46" s="1" t="str">
        <f t="shared" si="15"/>
        <v>-66.5849915570511+310.963781197609i</v>
      </c>
      <c r="BS46" s="1">
        <f t="shared" si="16"/>
        <v>0.2346769024450423</v>
      </c>
      <c r="BX46" s="1">
        <f t="shared" si="17"/>
        <v>2271</v>
      </c>
      <c r="BY46" s="1" t="str">
        <f t="shared" si="18"/>
        <v>39.0552487822501+383.693975813024i</v>
      </c>
      <c r="BZ46" s="1">
        <f t="shared" si="19"/>
        <v>0.2562191531423012</v>
      </c>
      <c r="CE46" s="1">
        <f t="shared" si="20"/>
        <v>2729</v>
      </c>
      <c r="CF46" s="1" t="str">
        <f t="shared" si="21"/>
        <v>-81.1329289650648+538.358816202952i</v>
      </c>
      <c r="CG46" s="1">
        <f t="shared" si="22"/>
        <v>0.30534683158325238</v>
      </c>
      <c r="CL46" s="1">
        <f t="shared" si="28"/>
        <v>3259</v>
      </c>
      <c r="CM46" s="1" t="str">
        <f t="shared" si="23"/>
        <v>15.4405916246669+243.390307553089i</v>
      </c>
      <c r="CN46" s="1">
        <f t="shared" si="24"/>
        <v>0.20342517280838229</v>
      </c>
      <c r="CS46" s="1">
        <f t="shared" si="29"/>
        <v>4003</v>
      </c>
      <c r="CT46" s="1" t="str">
        <f t="shared" si="25"/>
        <v>-94.8662200344229+655.074355225552i</v>
      </c>
      <c r="CU46" s="1">
        <f t="shared" si="26"/>
        <v>0.3365372307760231</v>
      </c>
    </row>
    <row r="47" spans="34:99">
      <c r="AH47" s="1">
        <f t="shared" si="1"/>
        <v>44</v>
      </c>
      <c r="AI47" s="1" t="str">
        <f t="shared" si="43"/>
        <v>44+151.174383330637i</v>
      </c>
      <c r="AJ47" s="1">
        <f t="shared" si="2"/>
        <v>0.16663927269738585</v>
      </c>
      <c r="AO47" s="1">
        <f t="shared" si="3"/>
        <v>189</v>
      </c>
      <c r="AP47" s="1" t="str">
        <f t="shared" si="4"/>
        <v>9.7519095004937+184.057698380647i</v>
      </c>
      <c r="AQ47" s="1">
        <f t="shared" si="5"/>
        <v>0.17679362151996084</v>
      </c>
      <c r="AV47" s="1">
        <f t="shared" si="6"/>
        <v>434</v>
      </c>
      <c r="AW47" s="1" t="str">
        <f t="shared" si="27"/>
        <v>10.248090499506+184.057698380647i</v>
      </c>
      <c r="AX47" s="1">
        <f t="shared" si="7"/>
        <v>0.17681944112519118</v>
      </c>
      <c r="BC47" s="1">
        <f t="shared" si="8"/>
        <v>757</v>
      </c>
      <c r="BD47" s="1" t="str">
        <f t="shared" si="9"/>
        <v>181.210307827847+354.591516981305i</v>
      </c>
      <c r="BE47" s="1">
        <f t="shared" si="10"/>
        <v>0.27518857448101058</v>
      </c>
      <c r="BJ47" s="1">
        <f t="shared" si="11"/>
        <v>1218</v>
      </c>
      <c r="BK47" s="1" t="str">
        <f t="shared" si="12"/>
        <v>-107.119046500034+449.367241824057i</v>
      </c>
      <c r="BL47" s="1">
        <f t="shared" si="13"/>
        <v>0.28358475840137343</v>
      </c>
      <c r="BQ47" s="1">
        <f t="shared" si="14"/>
        <v>1775</v>
      </c>
      <c r="BR47" s="1" t="str">
        <f t="shared" si="15"/>
        <v>-61.5849915570511+310.963781197609i</v>
      </c>
      <c r="BS47" s="1">
        <f t="shared" si="16"/>
        <v>0.23393217461099419</v>
      </c>
      <c r="BX47" s="1">
        <f t="shared" si="17"/>
        <v>2276</v>
      </c>
      <c r="BY47" s="1" t="str">
        <f t="shared" si="18"/>
        <v>44.0552487822501+383.693975813024i</v>
      </c>
      <c r="BZ47" s="1">
        <f t="shared" si="19"/>
        <v>0.25657680301429042</v>
      </c>
      <c r="CE47" s="1">
        <f t="shared" si="20"/>
        <v>2733</v>
      </c>
      <c r="CF47" s="1" t="str">
        <f t="shared" si="21"/>
        <v>-77.1329289650648+538.358816202952i</v>
      </c>
      <c r="CG47" s="1">
        <f t="shared" si="22"/>
        <v>0.30502058511708241</v>
      </c>
      <c r="CL47" s="1">
        <f t="shared" si="28"/>
        <v>3266</v>
      </c>
      <c r="CM47" s="1" t="str">
        <f t="shared" si="23"/>
        <v>22.4405916246669+243.390307553089i</v>
      </c>
      <c r="CN47" s="1">
        <f t="shared" si="24"/>
        <v>0.20387813517271727</v>
      </c>
      <c r="CS47" s="1">
        <f t="shared" si="29"/>
        <v>4011</v>
      </c>
      <c r="CT47" s="1" t="str">
        <f t="shared" si="25"/>
        <v>-86.8662200344229+655.074355225552i</v>
      </c>
      <c r="CU47" s="1">
        <f t="shared" si="26"/>
        <v>0.3359783859523533</v>
      </c>
    </row>
    <row r="48" spans="34:99">
      <c r="AH48" s="1">
        <f t="shared" si="1"/>
        <v>45</v>
      </c>
      <c r="AI48" s="1" t="str">
        <f t="shared" si="43"/>
        <v>45+151.174383330637i</v>
      </c>
      <c r="AJ48" s="1">
        <f t="shared" si="2"/>
        <v>0.16693813898293092</v>
      </c>
      <c r="AO48" s="1">
        <f t="shared" si="3"/>
        <v>191</v>
      </c>
      <c r="AP48" s="1" t="str">
        <f t="shared" si="4"/>
        <v>11.7519095004937+184.057698380647i</v>
      </c>
      <c r="AQ48" s="1">
        <f t="shared" si="5"/>
        <v>0.17690549300204031</v>
      </c>
      <c r="AV48" s="1">
        <f t="shared" si="6"/>
        <v>437</v>
      </c>
      <c r="AW48" s="1" t="str">
        <f t="shared" si="27"/>
        <v>13.248090499506+184.057698380647i</v>
      </c>
      <c r="AX48" s="1">
        <f t="shared" si="7"/>
        <v>0.17700273217584911</v>
      </c>
      <c r="BC48" s="1">
        <f t="shared" si="8"/>
        <v>760.5</v>
      </c>
      <c r="BD48" s="1" t="str">
        <f t="shared" si="9"/>
        <v>184.710307827847+354.591516981305i</v>
      </c>
      <c r="BE48" s="1">
        <f t="shared" si="10"/>
        <v>0.27629763101940419</v>
      </c>
      <c r="BJ48" s="1">
        <f t="shared" si="11"/>
        <v>1224</v>
      </c>
      <c r="BK48" s="1" t="str">
        <f t="shared" si="12"/>
        <v>-101.119046500034+449.367241824057i</v>
      </c>
      <c r="BL48" s="1">
        <f t="shared" si="13"/>
        <v>0.28275338530753047</v>
      </c>
      <c r="BQ48" s="1">
        <f t="shared" si="14"/>
        <v>1780</v>
      </c>
      <c r="BR48" s="1" t="str">
        <f t="shared" si="15"/>
        <v>-56.5849915570511+310.963781197609i</v>
      </c>
      <c r="BS48" s="1">
        <f t="shared" si="16"/>
        <v>0.23324344467704569</v>
      </c>
      <c r="BX48" s="1">
        <f t="shared" si="17"/>
        <v>2281</v>
      </c>
      <c r="BY48" s="1" t="str">
        <f t="shared" si="18"/>
        <v>49.0552487822501+383.693975813024i</v>
      </c>
      <c r="BZ48" s="1">
        <f t="shared" si="19"/>
        <v>0.25697689474027779</v>
      </c>
      <c r="CE48" s="1">
        <f t="shared" si="20"/>
        <v>2737</v>
      </c>
      <c r="CF48" s="1" t="str">
        <f t="shared" si="21"/>
        <v>-73.1329289650648+538.358816202952i</v>
      </c>
      <c r="CG48" s="1">
        <f t="shared" si="22"/>
        <v>0.30471050644501857</v>
      </c>
      <c r="CL48" s="1">
        <f t="shared" si="28"/>
        <v>3273</v>
      </c>
      <c r="CM48" s="1" t="str">
        <f t="shared" si="23"/>
        <v>29.4405916246669+243.390307553089i</v>
      </c>
      <c r="CN48" s="1">
        <f t="shared" si="24"/>
        <v>0.20449687380864329</v>
      </c>
      <c r="CS48" s="1">
        <f t="shared" si="29"/>
        <v>4019</v>
      </c>
      <c r="CT48" s="1" t="str">
        <f t="shared" si="25"/>
        <v>-78.8662200344229+655.074355225552i</v>
      </c>
      <c r="CU48" s="1">
        <f t="shared" si="26"/>
        <v>0.33546793105240474</v>
      </c>
    </row>
    <row r="49" spans="34:99">
      <c r="AH49" s="1">
        <f t="shared" si="1"/>
        <v>46</v>
      </c>
      <c r="AI49" s="1" t="str">
        <f t="shared" si="43"/>
        <v>46+151.174383330637i</v>
      </c>
      <c r="AJ49" s="1">
        <f t="shared" si="2"/>
        <v>0.16724316914922646</v>
      </c>
      <c r="AO49" s="1">
        <f t="shared" si="3"/>
        <v>193</v>
      </c>
      <c r="AP49" s="1" t="str">
        <f t="shared" si="4"/>
        <v>13.7519095004937+184.057698380647i</v>
      </c>
      <c r="AQ49" s="1">
        <f t="shared" si="5"/>
        <v>0.17703808244688057</v>
      </c>
      <c r="AV49" s="1">
        <f t="shared" si="6"/>
        <v>440</v>
      </c>
      <c r="AW49" s="1" t="str">
        <f t="shared" si="27"/>
        <v>16.248090499506+184.057698380647i</v>
      </c>
      <c r="AX49" s="1">
        <f t="shared" si="7"/>
        <v>0.17723256020312647</v>
      </c>
      <c r="BC49" s="1">
        <f t="shared" si="8"/>
        <v>764</v>
      </c>
      <c r="BD49" s="1" t="str">
        <f t="shared" si="9"/>
        <v>188.210307827847+354.591516981305i</v>
      </c>
      <c r="BE49" s="1">
        <f t="shared" si="10"/>
        <v>0.27742334194596197</v>
      </c>
      <c r="BJ49" s="1">
        <f t="shared" si="11"/>
        <v>1230</v>
      </c>
      <c r="BK49" s="1" t="str">
        <f t="shared" si="12"/>
        <v>-95.1190465000341+449.367241824057i</v>
      </c>
      <c r="BL49" s="1">
        <f t="shared" si="13"/>
        <v>0.28196767775359216</v>
      </c>
      <c r="BQ49" s="1">
        <f t="shared" si="14"/>
        <v>1785</v>
      </c>
      <c r="BR49" s="1" t="str">
        <f t="shared" si="15"/>
        <v>-51.5849915570511+310.963781197609i</v>
      </c>
      <c r="BS49" s="1">
        <f t="shared" si="16"/>
        <v>0.23261121005006685</v>
      </c>
      <c r="BX49" s="1">
        <f t="shared" si="17"/>
        <v>2286</v>
      </c>
      <c r="BY49" s="1" t="str">
        <f t="shared" si="18"/>
        <v>54.0552487822501+383.693975813024i</v>
      </c>
      <c r="BZ49" s="1">
        <f t="shared" si="19"/>
        <v>0.25741923042563053</v>
      </c>
      <c r="CE49" s="1">
        <f t="shared" si="20"/>
        <v>2741</v>
      </c>
      <c r="CF49" s="1" t="str">
        <f t="shared" si="21"/>
        <v>-69.1329289650648+538.358816202952i</v>
      </c>
      <c r="CG49" s="1">
        <f t="shared" si="22"/>
        <v>0.30441664497259074</v>
      </c>
      <c r="CL49" s="1">
        <f t="shared" si="28"/>
        <v>3280</v>
      </c>
      <c r="CM49" s="1" t="str">
        <f t="shared" si="23"/>
        <v>36.4405916246669+243.390307553089i</v>
      </c>
      <c r="CN49" s="1">
        <f t="shared" si="24"/>
        <v>0.20527988971190192</v>
      </c>
      <c r="CS49" s="1">
        <f t="shared" si="29"/>
        <v>4027</v>
      </c>
      <c r="CT49" s="1" t="str">
        <f t="shared" si="25"/>
        <v>-70.8662200344229+655.074355225552i</v>
      </c>
      <c r="CU49" s="1">
        <f t="shared" si="26"/>
        <v>0.33500608727408221</v>
      </c>
    </row>
    <row r="50" spans="34:99">
      <c r="AH50" s="1">
        <f t="shared" si="1"/>
        <v>47</v>
      </c>
      <c r="AI50" s="1" t="str">
        <f t="shared" si="43"/>
        <v>47+151.174383330637i</v>
      </c>
      <c r="AJ50" s="1">
        <f t="shared" si="2"/>
        <v>0.16755432953251614</v>
      </c>
      <c r="AO50" s="1">
        <f t="shared" si="3"/>
        <v>195</v>
      </c>
      <c r="AP50" s="1" t="str">
        <f t="shared" si="4"/>
        <v>15.7519095004937+184.057698380647i</v>
      </c>
      <c r="AQ50" s="1">
        <f t="shared" si="5"/>
        <v>0.17719134334572872</v>
      </c>
      <c r="AV50" s="1">
        <f t="shared" si="6"/>
        <v>443</v>
      </c>
      <c r="AW50" s="1" t="str">
        <f t="shared" si="27"/>
        <v>19.248090499506+184.057698380647i</v>
      </c>
      <c r="AX50" s="1">
        <f t="shared" si="7"/>
        <v>0.17750874444698042</v>
      </c>
      <c r="BC50" s="1">
        <f t="shared" si="8"/>
        <v>767.5</v>
      </c>
      <c r="BD50" s="1" t="str">
        <f t="shared" si="9"/>
        <v>191.710307827847+354.591516981305i</v>
      </c>
      <c r="BE50" s="1">
        <f t="shared" si="10"/>
        <v>0.27856550535463709</v>
      </c>
      <c r="BJ50" s="1">
        <f t="shared" si="11"/>
        <v>1236</v>
      </c>
      <c r="BK50" s="1" t="str">
        <f t="shared" si="12"/>
        <v>-89.1190465000341+449.367241824057i</v>
      </c>
      <c r="BL50" s="1">
        <f t="shared" si="13"/>
        <v>0.28122801848716961</v>
      </c>
      <c r="BQ50" s="1">
        <f t="shared" si="14"/>
        <v>1790</v>
      </c>
      <c r="BR50" s="1" t="str">
        <f t="shared" si="15"/>
        <v>-46.5849915570511+310.963781197609i</v>
      </c>
      <c r="BS50" s="1">
        <f t="shared" si="16"/>
        <v>0.232035932533423</v>
      </c>
      <c r="BX50" s="1">
        <f t="shared" si="17"/>
        <v>2291</v>
      </c>
      <c r="BY50" s="1" t="str">
        <f t="shared" si="18"/>
        <v>59.0552487822501+383.693975813024i</v>
      </c>
      <c r="BZ50" s="1">
        <f t="shared" si="19"/>
        <v>0.25790359271002372</v>
      </c>
      <c r="CE50" s="1">
        <f t="shared" si="20"/>
        <v>2745</v>
      </c>
      <c r="CF50" s="1" t="str">
        <f t="shared" si="21"/>
        <v>-65.1329289650648+538.358816202952i</v>
      </c>
      <c r="CG50" s="1">
        <f t="shared" si="22"/>
        <v>0.30413904770734929</v>
      </c>
      <c r="CL50" s="1">
        <f t="shared" si="28"/>
        <v>3287</v>
      </c>
      <c r="CM50" s="1" t="str">
        <f t="shared" si="23"/>
        <v>43.4405916246669+243.390307553089i</v>
      </c>
      <c r="CN50" s="1">
        <f t="shared" si="24"/>
        <v>0.20622531166026131</v>
      </c>
      <c r="CS50" s="1">
        <f t="shared" si="29"/>
        <v>4035</v>
      </c>
      <c r="CT50" s="1" t="str">
        <f t="shared" si="25"/>
        <v>-62.8662200344229+655.074355225552i</v>
      </c>
      <c r="CU50" s="1">
        <f t="shared" si="26"/>
        <v>0.33459305591341426</v>
      </c>
    </row>
    <row r="51" spans="34:99">
      <c r="AH51" s="1">
        <f t="shared" si="1"/>
        <v>48</v>
      </c>
      <c r="AI51" s="1" t="str">
        <f t="shared" si="43"/>
        <v>48+151.174383330637i</v>
      </c>
      <c r="AJ51" s="1">
        <f t="shared" si="2"/>
        <v>0.16787158604459268</v>
      </c>
      <c r="AO51" s="1">
        <f t="shared" si="3"/>
        <v>197</v>
      </c>
      <c r="AP51" s="1" t="str">
        <f t="shared" si="4"/>
        <v>17.7519095004937+184.057698380647i</v>
      </c>
      <c r="AQ51" s="1">
        <f t="shared" si="5"/>
        <v>0.1773652221121185</v>
      </c>
      <c r="AV51" s="1">
        <f t="shared" si="6"/>
        <v>446</v>
      </c>
      <c r="AW51" s="1" t="str">
        <f t="shared" si="27"/>
        <v>22.248090499506+184.057698380647i</v>
      </c>
      <c r="AX51" s="1">
        <f t="shared" si="7"/>
        <v>0.17783106892408029</v>
      </c>
      <c r="BC51" s="1">
        <f t="shared" si="8"/>
        <v>771</v>
      </c>
      <c r="BD51" s="1" t="str">
        <f t="shared" si="9"/>
        <v>195.210307827847+354.591516981305i</v>
      </c>
      <c r="BE51" s="1">
        <f t="shared" si="10"/>
        <v>0.27972391971011362</v>
      </c>
      <c r="BJ51" s="1">
        <f t="shared" si="11"/>
        <v>1242</v>
      </c>
      <c r="BK51" s="1" t="str">
        <f t="shared" si="12"/>
        <v>-83.1190465000341+449.367241824057i</v>
      </c>
      <c r="BL51" s="1">
        <f t="shared" si="13"/>
        <v>0.28053477174187691</v>
      </c>
      <c r="BQ51" s="1">
        <f t="shared" si="14"/>
        <v>1795</v>
      </c>
      <c r="BR51" s="1" t="str">
        <f t="shared" si="15"/>
        <v>-41.5849915570511+310.963781197609i</v>
      </c>
      <c r="BS51" s="1">
        <f t="shared" si="16"/>
        <v>0.23151803670969354</v>
      </c>
      <c r="BX51" s="1">
        <f t="shared" si="17"/>
        <v>2296</v>
      </c>
      <c r="BY51" s="1" t="str">
        <f t="shared" si="18"/>
        <v>64.0552487822501+383.693975813024i</v>
      </c>
      <c r="BZ51" s="1">
        <f t="shared" si="19"/>
        <v>0.25842974528834251</v>
      </c>
      <c r="CE51" s="1">
        <f t="shared" si="20"/>
        <v>2749</v>
      </c>
      <c r="CF51" s="1" t="str">
        <f t="shared" si="21"/>
        <v>-61.1329289650648+538.358816202952i</v>
      </c>
      <c r="CG51" s="1">
        <f t="shared" si="22"/>
        <v>0.30387775922214882</v>
      </c>
      <c r="CL51" s="1">
        <f t="shared" si="28"/>
        <v>3294</v>
      </c>
      <c r="CM51" s="1" t="str">
        <f t="shared" si="23"/>
        <v>50.4405916246669+243.390307553089i</v>
      </c>
      <c r="CN51" s="1">
        <f t="shared" si="24"/>
        <v>0.20733091796746589</v>
      </c>
      <c r="CS51" s="1">
        <f t="shared" si="29"/>
        <v>4043</v>
      </c>
      <c r="CT51" s="1" t="str">
        <f t="shared" si="25"/>
        <v>-54.8662200344229+655.074355225552i</v>
      </c>
      <c r="CU51" s="1">
        <f t="shared" si="26"/>
        <v>0.33422901793372384</v>
      </c>
    </row>
    <row r="52" spans="34:99">
      <c r="AH52" s="1">
        <f t="shared" si="1"/>
        <v>49</v>
      </c>
      <c r="AI52" s="1" t="str">
        <f t="shared" si="43"/>
        <v>49+151.174383330637i</v>
      </c>
      <c r="AJ52" s="1">
        <f t="shared" si="2"/>
        <v>0.16819490418911312</v>
      </c>
      <c r="AO52" s="1">
        <f t="shared" si="3"/>
        <v>199</v>
      </c>
      <c r="AP52" s="1" t="str">
        <f t="shared" si="4"/>
        <v>19.7519095004937+184.057698380647i</v>
      </c>
      <c r="AQ52" s="1">
        <f t="shared" si="5"/>
        <v>0.17755965817471081</v>
      </c>
      <c r="AV52" s="1">
        <f t="shared" si="6"/>
        <v>449</v>
      </c>
      <c r="AW52" s="1" t="str">
        <f t="shared" si="27"/>
        <v>25.248090499506+184.057698380647i</v>
      </c>
      <c r="AX52" s="1">
        <f t="shared" si="7"/>
        <v>0.17819928326109435</v>
      </c>
      <c r="BC52" s="1">
        <f t="shared" si="8"/>
        <v>774.5</v>
      </c>
      <c r="BD52" s="1" t="str">
        <f t="shared" si="9"/>
        <v>198.710307827847+354.591516981305i</v>
      </c>
      <c r="BE52" s="1">
        <f t="shared" si="10"/>
        <v>0.28089838395758504</v>
      </c>
      <c r="BJ52" s="1">
        <f t="shared" si="11"/>
        <v>1248</v>
      </c>
      <c r="BK52" s="1" t="str">
        <f t="shared" si="12"/>
        <v>-77.1190465000341+449.367241824057i</v>
      </c>
      <c r="BL52" s="1">
        <f t="shared" si="13"/>
        <v>0.27988828239119845</v>
      </c>
      <c r="BQ52" s="1">
        <f t="shared" si="14"/>
        <v>1800</v>
      </c>
      <c r="BR52" s="1" t="str">
        <f t="shared" si="15"/>
        <v>-36.5849915570511+310.963781197609i</v>
      </c>
      <c r="BS52" s="1">
        <f t="shared" si="16"/>
        <v>0.23105790842713736</v>
      </c>
      <c r="BX52" s="1">
        <f t="shared" si="17"/>
        <v>2301</v>
      </c>
      <c r="BY52" s="1" t="str">
        <f t="shared" si="18"/>
        <v>69.0552487822501+383.693975813024i</v>
      </c>
      <c r="BZ52" s="1">
        <f t="shared" si="19"/>
        <v>0.25899743347010906</v>
      </c>
      <c r="CE52" s="1">
        <f t="shared" si="20"/>
        <v>2753</v>
      </c>
      <c r="CF52" s="1" t="str">
        <f t="shared" si="21"/>
        <v>-57.1329289650648+538.358816202952i</v>
      </c>
      <c r="CG52" s="1">
        <f t="shared" si="22"/>
        <v>0.30363282162011346</v>
      </c>
      <c r="CL52" s="1">
        <f t="shared" si="28"/>
        <v>3301</v>
      </c>
      <c r="CM52" s="1" t="str">
        <f t="shared" si="23"/>
        <v>57.4405916246669+243.390307553089i</v>
      </c>
      <c r="CN52" s="1">
        <f t="shared" si="24"/>
        <v>0.20859416158586802</v>
      </c>
      <c r="CS52" s="1">
        <f t="shared" si="29"/>
        <v>4051</v>
      </c>
      <c r="CT52" s="1" t="str">
        <f t="shared" si="25"/>
        <v>-46.8662200344229+655.074355225552i</v>
      </c>
      <c r="CU52" s="1">
        <f t="shared" si="26"/>
        <v>0.33391413357491134</v>
      </c>
    </row>
    <row r="53" spans="34:99">
      <c r="AH53" s="1">
        <f t="shared" si="1"/>
        <v>50</v>
      </c>
      <c r="AI53" s="1" t="str">
        <f t="shared" si="43"/>
        <v>50+151.174383330637i</v>
      </c>
      <c r="AJ53" s="1">
        <f t="shared" si="2"/>
        <v>0.16852424907788369</v>
      </c>
      <c r="AO53" s="1">
        <f t="shared" si="3"/>
        <v>201</v>
      </c>
      <c r="AP53" s="1" t="str">
        <f t="shared" si="4"/>
        <v>21.7519095004937+184.057698380647i</v>
      </c>
      <c r="AQ53" s="1">
        <f t="shared" si="5"/>
        <v>0.17777458408158628</v>
      </c>
      <c r="AV53" s="1">
        <f t="shared" si="6"/>
        <v>452</v>
      </c>
      <c r="AW53" s="1" t="str">
        <f t="shared" si="27"/>
        <v>28.248090499506+184.057698380647i</v>
      </c>
      <c r="AX53" s="1">
        <f t="shared" si="7"/>
        <v>0.17861310364977007</v>
      </c>
      <c r="BC53" s="1">
        <f t="shared" si="8"/>
        <v>778</v>
      </c>
      <c r="BD53" s="1" t="str">
        <f t="shared" si="9"/>
        <v>202.210307827847+354.591516981305i</v>
      </c>
      <c r="BE53" s="1">
        <f t="shared" si="10"/>
        <v>0.28208869762800287</v>
      </c>
      <c r="BJ53" s="1">
        <f t="shared" si="11"/>
        <v>1254</v>
      </c>
      <c r="BK53" s="1" t="str">
        <f t="shared" si="12"/>
        <v>-71.1190465000341+449.367241824057i</v>
      </c>
      <c r="BL53" s="1">
        <f t="shared" si="13"/>
        <v>0.2792888751330867</v>
      </c>
      <c r="BQ53" s="1">
        <f t="shared" si="14"/>
        <v>1805</v>
      </c>
      <c r="BR53" s="1" t="str">
        <f t="shared" si="15"/>
        <v>-31.5849915570511+310.963781197609i</v>
      </c>
      <c r="BS53" s="1">
        <f t="shared" si="16"/>
        <v>0.23065589340203874</v>
      </c>
      <c r="BX53" s="1">
        <f t="shared" si="17"/>
        <v>2306</v>
      </c>
      <c r="BY53" s="1" t="str">
        <f t="shared" si="18"/>
        <v>74.0552487822501+383.693975813024i</v>
      </c>
      <c r="BZ53" s="1">
        <f t="shared" si="19"/>
        <v>0.25960638477444159</v>
      </c>
      <c r="CE53" s="1">
        <f t="shared" si="20"/>
        <v>2757</v>
      </c>
      <c r="CF53" s="1" t="str">
        <f t="shared" si="21"/>
        <v>-53.1329289650648+538.358816202952i</v>
      </c>
      <c r="CG53" s="1">
        <f t="shared" si="22"/>
        <v>0.30340427450134105</v>
      </c>
      <c r="CL53" s="1">
        <f t="shared" si="28"/>
        <v>3308</v>
      </c>
      <c r="CM53" s="1" t="str">
        <f t="shared" si="23"/>
        <v>64.4405916246669+243.390307553089i</v>
      </c>
      <c r="CN53" s="1">
        <f t="shared" si="24"/>
        <v>0.21001219792385697</v>
      </c>
      <c r="CS53" s="1">
        <f t="shared" si="29"/>
        <v>4059</v>
      </c>
      <c r="CT53" s="1" t="str">
        <f t="shared" si="25"/>
        <v>-38.8662200344229+655.074355225552i</v>
      </c>
      <c r="CU53" s="1">
        <f t="shared" si="26"/>
        <v>0.33364854200476179</v>
      </c>
    </row>
    <row r="54" spans="34:99">
      <c r="AH54" s="1">
        <f t="shared" si="1"/>
        <v>51</v>
      </c>
      <c r="AI54" s="1" t="str">
        <f t="shared" si="43"/>
        <v>51+151.174383330637i</v>
      </c>
      <c r="AJ54" s="1">
        <f t="shared" si="2"/>
        <v>0.16885958544709892</v>
      </c>
      <c r="AO54" s="1">
        <f t="shared" si="3"/>
        <v>203</v>
      </c>
      <c r="AP54" s="1" t="str">
        <f t="shared" si="4"/>
        <v>23.7519095004937+184.057698380647i</v>
      </c>
      <c r="AQ54" s="1">
        <f t="shared" si="5"/>
        <v>0.17800992561557805</v>
      </c>
      <c r="AV54" s="1">
        <f t="shared" si="6"/>
        <v>455</v>
      </c>
      <c r="AW54" s="1" t="str">
        <f t="shared" si="27"/>
        <v>31.248090499506+184.057698380647i</v>
      </c>
      <c r="AX54" s="1">
        <f t="shared" si="7"/>
        <v>0.17907221391547135</v>
      </c>
      <c r="BC54" s="1">
        <f t="shared" si="8"/>
        <v>781.5</v>
      </c>
      <c r="BD54" s="1" t="str">
        <f t="shared" si="9"/>
        <v>205.710307827847+354.591516981305i</v>
      </c>
      <c r="BE54" s="1">
        <f t="shared" si="10"/>
        <v>0.28329466093880062</v>
      </c>
      <c r="BJ54" s="1">
        <f t="shared" si="11"/>
        <v>1260</v>
      </c>
      <c r="BK54" s="1" t="str">
        <f t="shared" si="12"/>
        <v>-65.1190465000341+449.367241824057i</v>
      </c>
      <c r="BL54" s="1">
        <f t="shared" si="13"/>
        <v>0.27873685370954443</v>
      </c>
      <c r="BQ54" s="1">
        <f t="shared" si="14"/>
        <v>1810</v>
      </c>
      <c r="BR54" s="1" t="str">
        <f t="shared" si="15"/>
        <v>-26.5849915570511+310.963781197609i</v>
      </c>
      <c r="BS54" s="1">
        <f t="shared" si="16"/>
        <v>0.23031229594838964</v>
      </c>
      <c r="BX54" s="1">
        <f t="shared" si="17"/>
        <v>2311</v>
      </c>
      <c r="BY54" s="1" t="str">
        <f t="shared" si="18"/>
        <v>79.0552487822501+383.693975813024i</v>
      </c>
      <c r="BZ54" s="1">
        <f t="shared" si="19"/>
        <v>0.26025630955743118</v>
      </c>
      <c r="CE54" s="1">
        <f t="shared" si="20"/>
        <v>2761</v>
      </c>
      <c r="CF54" s="1" t="str">
        <f t="shared" si="21"/>
        <v>-49.1329289650648+538.358816202952i</v>
      </c>
      <c r="CG54" s="1">
        <f t="shared" si="22"/>
        <v>0.3031921549314151</v>
      </c>
      <c r="CL54" s="1">
        <f t="shared" si="28"/>
        <v>3315</v>
      </c>
      <c r="CM54" s="1" t="str">
        <f t="shared" si="23"/>
        <v>71.4405916246669+243.390307553089i</v>
      </c>
      <c r="CN54" s="1">
        <f t="shared" si="24"/>
        <v>0.21158191471041707</v>
      </c>
      <c r="CS54" s="1">
        <f t="shared" si="29"/>
        <v>4067</v>
      </c>
      <c r="CT54" s="1" t="str">
        <f t="shared" si="25"/>
        <v>-30.8662200344229+655.074355225552i</v>
      </c>
      <c r="CU54" s="1">
        <f t="shared" si="26"/>
        <v>0.3334323610140435</v>
      </c>
    </row>
    <row r="55" spans="34:99">
      <c r="AH55" s="1">
        <f t="shared" si="1"/>
        <v>52</v>
      </c>
      <c r="AI55" s="1" t="str">
        <f t="shared" si="43"/>
        <v>52+151.174383330637i</v>
      </c>
      <c r="AJ55" s="1">
        <f t="shared" si="2"/>
        <v>0.16920087767351968</v>
      </c>
      <c r="AO55" s="1">
        <f t="shared" si="3"/>
        <v>205</v>
      </c>
      <c r="AP55" s="1" t="str">
        <f t="shared" si="4"/>
        <v>25.7519095004937+184.057698380647i</v>
      </c>
      <c r="AQ55" s="1">
        <f t="shared" si="5"/>
        <v>0.1782656019201912</v>
      </c>
      <c r="AV55" s="1">
        <f t="shared" si="6"/>
        <v>458</v>
      </c>
      <c r="AW55" s="1" t="str">
        <f t="shared" si="27"/>
        <v>34.248090499506+184.057698380647i</v>
      </c>
      <c r="AX55" s="1">
        <f t="shared" si="7"/>
        <v>0.17957626669001189</v>
      </c>
      <c r="BC55" s="1">
        <f t="shared" si="8"/>
        <v>785</v>
      </c>
      <c r="BD55" s="1" t="str">
        <f t="shared" si="9"/>
        <v>209.210307827847+354.591516981305i</v>
      </c>
      <c r="BE55" s="1">
        <f t="shared" si="10"/>
        <v>0.28451607489012692</v>
      </c>
      <c r="BJ55" s="1">
        <f t="shared" si="11"/>
        <v>1266</v>
      </c>
      <c r="BK55" s="1" t="str">
        <f t="shared" si="12"/>
        <v>-59.1190465000341+449.367241824057i</v>
      </c>
      <c r="BL55" s="1">
        <f t="shared" si="13"/>
        <v>0.27823250016536183</v>
      </c>
      <c r="BQ55" s="1">
        <f t="shared" si="14"/>
        <v>1815</v>
      </c>
      <c r="BR55" s="1" t="str">
        <f t="shared" si="15"/>
        <v>-21.5849915570511+310.963781197609i</v>
      </c>
      <c r="BS55" s="1">
        <f t="shared" si="16"/>
        <v>0.23002737784555388</v>
      </c>
      <c r="BX55" s="1">
        <f t="shared" si="17"/>
        <v>2316</v>
      </c>
      <c r="BY55" s="1" t="str">
        <f t="shared" si="18"/>
        <v>84.0552487822501+383.693975813024i</v>
      </c>
      <c r="BZ55" s="1">
        <f t="shared" si="19"/>
        <v>0.26094690166870582</v>
      </c>
      <c r="CE55" s="1">
        <f t="shared" si="20"/>
        <v>2765</v>
      </c>
      <c r="CF55" s="1" t="str">
        <f t="shared" si="21"/>
        <v>-45.1329289650648+538.358816202952i</v>
      </c>
      <c r="CG55" s="1">
        <f t="shared" si="22"/>
        <v>0.30299649741177082</v>
      </c>
      <c r="CL55" s="1">
        <f t="shared" si="28"/>
        <v>3322</v>
      </c>
      <c r="CM55" s="1" t="str">
        <f t="shared" si="23"/>
        <v>78.4405916246669+243.390307553089i</v>
      </c>
      <c r="CN55" s="1">
        <f t="shared" si="24"/>
        <v>0.21329996323220987</v>
      </c>
      <c r="CS55" s="1">
        <f t="shared" si="29"/>
        <v>4075</v>
      </c>
      <c r="CT55" s="1" t="str">
        <f t="shared" si="25"/>
        <v>-22.8662200344229+655.074355225552i</v>
      </c>
      <c r="CU55" s="1">
        <f t="shared" si="26"/>
        <v>0.33326568675693863</v>
      </c>
    </row>
    <row r="56" spans="34:99">
      <c r="AH56" s="1">
        <f t="shared" si="1"/>
        <v>53</v>
      </c>
      <c r="AI56" s="1" t="str">
        <f t="shared" si="43"/>
        <v>53+151.174383330637i</v>
      </c>
      <c r="AJ56" s="1">
        <f t="shared" si="2"/>
        <v>0.16954808979057981</v>
      </c>
      <c r="AO56" s="1">
        <f t="shared" si="3"/>
        <v>207</v>
      </c>
      <c r="AP56" s="1" t="str">
        <f t="shared" si="4"/>
        <v>27.7519095004937+184.057698380647i</v>
      </c>
      <c r="AQ56" s="1">
        <f t="shared" si="5"/>
        <v>0.17854152563561895</v>
      </c>
      <c r="AV56" s="1">
        <f t="shared" si="6"/>
        <v>461</v>
      </c>
      <c r="AW56" s="1" t="str">
        <f t="shared" si="27"/>
        <v>37.248090499506+184.057698380647i</v>
      </c>
      <c r="AX56" s="1">
        <f t="shared" si="7"/>
        <v>0.18012488467895069</v>
      </c>
      <c r="BC56" s="1">
        <f t="shared" si="8"/>
        <v>788.5</v>
      </c>
      <c r="BD56" s="1" t="str">
        <f t="shared" si="9"/>
        <v>212.710307827847+354.591516981305i</v>
      </c>
      <c r="BE56" s="1">
        <f t="shared" si="10"/>
        <v>0.28575274135662465</v>
      </c>
      <c r="BJ56" s="1">
        <f t="shared" si="11"/>
        <v>1272</v>
      </c>
      <c r="BK56" s="1" t="str">
        <f t="shared" si="12"/>
        <v>-53.1190465000341+449.367241824057i</v>
      </c>
      <c r="BL56" s="1">
        <f t="shared" si="13"/>
        <v>0.277776074150063</v>
      </c>
      <c r="BQ56" s="1">
        <f t="shared" si="14"/>
        <v>1820</v>
      </c>
      <c r="BR56" s="1" t="str">
        <f t="shared" si="15"/>
        <v>-16.5849915570511+310.963781197609i</v>
      </c>
      <c r="BS56" s="1">
        <f t="shared" si="16"/>
        <v>0.22980135735356461</v>
      </c>
      <c r="BX56" s="1">
        <f t="shared" si="17"/>
        <v>2321</v>
      </c>
      <c r="BY56" s="1" t="str">
        <f t="shared" si="18"/>
        <v>89.0552487822501+383.693975813024i</v>
      </c>
      <c r="BZ56" s="1">
        <f t="shared" si="19"/>
        <v>0.26167783913390008</v>
      </c>
      <c r="CE56" s="1">
        <f t="shared" si="20"/>
        <v>2769</v>
      </c>
      <c r="CF56" s="1" t="str">
        <f t="shared" si="21"/>
        <v>-41.1329289650648+538.358816202952i</v>
      </c>
      <c r="CG56" s="1">
        <f t="shared" si="22"/>
        <v>0.30281733385198384</v>
      </c>
      <c r="CL56" s="1">
        <f t="shared" si="28"/>
        <v>3329</v>
      </c>
      <c r="CM56" s="1" t="str">
        <f t="shared" si="23"/>
        <v>85.4405916246669+243.390307553089i</v>
      </c>
      <c r="CN56" s="1">
        <f t="shared" si="24"/>
        <v>0.21516279028637084</v>
      </c>
      <c r="CS56" s="1">
        <f t="shared" si="29"/>
        <v>4083</v>
      </c>
      <c r="CT56" s="1" t="str">
        <f t="shared" si="25"/>
        <v>-14.8662200344229+655.074355225552i</v>
      </c>
      <c r="CU56" s="1">
        <f t="shared" si="26"/>
        <v>0.33314859353811782</v>
      </c>
    </row>
    <row r="57" spans="34:99">
      <c r="AH57" s="1">
        <f t="shared" si="1"/>
        <v>54</v>
      </c>
      <c r="AI57" s="1" t="str">
        <f t="shared" si="43"/>
        <v>54+151.174383330637i</v>
      </c>
      <c r="AJ57" s="1">
        <f t="shared" si="2"/>
        <v>0.16990118550440267</v>
      </c>
      <c r="AO57" s="1">
        <f t="shared" si="3"/>
        <v>209</v>
      </c>
      <c r="AP57" s="1" t="str">
        <f t="shared" si="4"/>
        <v>29.7519095004937+184.057698380647i</v>
      </c>
      <c r="AQ57" s="1">
        <f t="shared" si="5"/>
        <v>0.17883760304433322</v>
      </c>
      <c r="AV57" s="1">
        <f t="shared" si="6"/>
        <v>464</v>
      </c>
      <c r="AW57" s="1" t="str">
        <f t="shared" si="27"/>
        <v>40.248090499506+184.057698380647i</v>
      </c>
      <c r="AX57" s="1">
        <f t="shared" si="7"/>
        <v>0.18071766201297915</v>
      </c>
      <c r="BC57" s="1">
        <f t="shared" si="8"/>
        <v>792</v>
      </c>
      <c r="BD57" s="1" t="str">
        <f t="shared" si="9"/>
        <v>216.210307827847+354.591516981305i</v>
      </c>
      <c r="BE57" s="1">
        <f t="shared" si="10"/>
        <v>0.28700446317479922</v>
      </c>
      <c r="BJ57" s="1">
        <f t="shared" si="11"/>
        <v>1278</v>
      </c>
      <c r="BK57" s="1" t="str">
        <f t="shared" si="12"/>
        <v>-47.1190465000341+449.367241824057i</v>
      </c>
      <c r="BL57" s="1">
        <f t="shared" si="13"/>
        <v>0.27736781226695378</v>
      </c>
      <c r="BQ57" s="1">
        <f t="shared" si="14"/>
        <v>1825</v>
      </c>
      <c r="BR57" s="1" t="str">
        <f t="shared" si="15"/>
        <v>-11.5849915570511+310.963781197609i</v>
      </c>
      <c r="BS57" s="1">
        <f t="shared" si="16"/>
        <v>0.22963440838458193</v>
      </c>
      <c r="BX57" s="1">
        <f t="shared" si="17"/>
        <v>2326</v>
      </c>
      <c r="BY57" s="1" t="str">
        <f t="shared" si="18"/>
        <v>94.0552487822501+383.693975813024i</v>
      </c>
      <c r="BZ57" s="1">
        <f t="shared" si="19"/>
        <v>0.26244878485968126</v>
      </c>
      <c r="CE57" s="1">
        <f t="shared" si="20"/>
        <v>2773</v>
      </c>
      <c r="CF57" s="1" t="str">
        <f t="shared" si="21"/>
        <v>-37.1329289650648+538.358816202952i</v>
      </c>
      <c r="CG57" s="1">
        <f t="shared" si="22"/>
        <v>0.30265469354401647</v>
      </c>
      <c r="CL57" s="1">
        <f t="shared" si="28"/>
        <v>3336</v>
      </c>
      <c r="CM57" s="1" t="str">
        <f t="shared" si="23"/>
        <v>92.4405916246669+243.390307553089i</v>
      </c>
      <c r="CN57" s="1">
        <f t="shared" si="24"/>
        <v>0.21716667023139294</v>
      </c>
      <c r="CS57" s="1">
        <f t="shared" si="29"/>
        <v>4091</v>
      </c>
      <c r="CT57" s="1" t="str">
        <f t="shared" si="25"/>
        <v>-6.86622003442289+655.074355225552i</v>
      </c>
      <c r="CU57" s="1">
        <f t="shared" si="26"/>
        <v>0.33308113364757702</v>
      </c>
    </row>
    <row r="58" spans="34:99">
      <c r="AH58" s="1">
        <f t="shared" si="1"/>
        <v>55</v>
      </c>
      <c r="AI58" s="1" t="str">
        <f t="shared" si="43"/>
        <v>55+151.174383330637i</v>
      </c>
      <c r="AJ58" s="1">
        <f t="shared" si="2"/>
        <v>0.17026012820971959</v>
      </c>
      <c r="AO58" s="1">
        <f t="shared" si="3"/>
        <v>211</v>
      </c>
      <c r="AP58" s="1" t="str">
        <f t="shared" si="4"/>
        <v>31.7519095004937+184.057698380647i</v>
      </c>
      <c r="AQ58" s="1">
        <f t="shared" si="5"/>
        <v>0.17915373422569889</v>
      </c>
      <c r="AV58" s="1">
        <f t="shared" si="6"/>
        <v>467</v>
      </c>
      <c r="AW58" s="1" t="str">
        <f t="shared" si="27"/>
        <v>43.248090499506+184.057698380647i</v>
      </c>
      <c r="AX58" s="1">
        <f t="shared" si="7"/>
        <v>0.18135416567263765</v>
      </c>
      <c r="BC58" s="1">
        <f t="shared" si="8"/>
        <v>795.5</v>
      </c>
      <c r="BD58" s="1" t="str">
        <f t="shared" si="9"/>
        <v>219.710307827847+354.591516981305i</v>
      </c>
      <c r="BE58" s="1">
        <f t="shared" si="10"/>
        <v>0.28827104422603855</v>
      </c>
      <c r="BJ58" s="1">
        <f t="shared" si="11"/>
        <v>1284</v>
      </c>
      <c r="BK58" s="1" t="str">
        <f t="shared" si="12"/>
        <v>-41.1190465000341+449.367241824057i</v>
      </c>
      <c r="BL58" s="1">
        <f t="shared" si="13"/>
        <v>0.2770079274729732</v>
      </c>
      <c r="BQ58" s="1">
        <f t="shared" si="14"/>
        <v>1830</v>
      </c>
      <c r="BR58" s="1" t="str">
        <f t="shared" si="15"/>
        <v>-6.58499155705113+310.963781197609i</v>
      </c>
      <c r="BS58" s="1">
        <f t="shared" si="16"/>
        <v>0.2295266598377842</v>
      </c>
      <c r="BX58" s="1">
        <f t="shared" si="17"/>
        <v>2331</v>
      </c>
      <c r="BY58" s="1" t="str">
        <f t="shared" si="18"/>
        <v>99.0552487822501+383.693975813024i</v>
      </c>
      <c r="BZ58" s="1">
        <f t="shared" si="19"/>
        <v>0.26325938735799154</v>
      </c>
      <c r="CE58" s="1">
        <f t="shared" si="20"/>
        <v>2777</v>
      </c>
      <c r="CF58" s="1" t="str">
        <f t="shared" si="21"/>
        <v>-33.1329289650648+538.358816202952i</v>
      </c>
      <c r="CG58" s="1">
        <f t="shared" si="22"/>
        <v>0.30250860313848488</v>
      </c>
      <c r="CL58" s="1">
        <f t="shared" si="28"/>
        <v>3343</v>
      </c>
      <c r="CM58" s="1" t="str">
        <f t="shared" si="23"/>
        <v>99.4405916246669+243.390307553089i</v>
      </c>
      <c r="CN58" s="1">
        <f t="shared" si="24"/>
        <v>0.21930773657484837</v>
      </c>
      <c r="CS58" s="1">
        <f t="shared" si="29"/>
        <v>4099</v>
      </c>
      <c r="CT58" s="1" t="str">
        <f t="shared" si="25"/>
        <v>1.13377996557711+655.074355225552i</v>
      </c>
      <c r="CU58" s="1">
        <f t="shared" si="26"/>
        <v>0.33306333724407727</v>
      </c>
    </row>
    <row r="59" spans="34:99">
      <c r="AH59" s="1">
        <f t="shared" si="1"/>
        <v>56</v>
      </c>
      <c r="AI59" s="1" t="str">
        <f t="shared" si="43"/>
        <v>56+151.174383330637i</v>
      </c>
      <c r="AJ59" s="1">
        <f t="shared" si="2"/>
        <v>0.17062488100567486</v>
      </c>
      <c r="AO59" s="1">
        <f t="shared" si="3"/>
        <v>213</v>
      </c>
      <c r="AP59" s="1" t="str">
        <f t="shared" si="4"/>
        <v>33.7519095004937+184.057698380647i</v>
      </c>
      <c r="AQ59" s="1">
        <f t="shared" si="5"/>
        <v>0.17948981321903495</v>
      </c>
      <c r="AV59" s="1">
        <f t="shared" si="6"/>
        <v>470</v>
      </c>
      <c r="AW59" s="1" t="str">
        <f t="shared" si="27"/>
        <v>46.248090499506+184.057698380647i</v>
      </c>
      <c r="AX59" s="1">
        <f t="shared" si="7"/>
        <v>0.18203393697535844</v>
      </c>
      <c r="BC59" s="1">
        <f t="shared" si="8"/>
        <v>799</v>
      </c>
      <c r="BD59" s="1" t="str">
        <f t="shared" si="9"/>
        <v>223.210307827847+354.591516981305i</v>
      </c>
      <c r="BE59" s="1">
        <f t="shared" si="10"/>
        <v>0.28955228951533701</v>
      </c>
      <c r="BJ59" s="1">
        <f t="shared" si="11"/>
        <v>1290</v>
      </c>
      <c r="BK59" s="1" t="str">
        <f t="shared" si="12"/>
        <v>-35.1190465000341+449.367241824057i</v>
      </c>
      <c r="BL59" s="1">
        <f t="shared" si="13"/>
        <v>0.27669660853282757</v>
      </c>
      <c r="BQ59" s="1">
        <f t="shared" si="14"/>
        <v>1835</v>
      </c>
      <c r="BR59" s="1" t="str">
        <f t="shared" si="15"/>
        <v>-1.58499155705113+310.963781197609i</v>
      </c>
      <c r="BS59" s="1">
        <f t="shared" si="16"/>
        <v>0.22947819510358644</v>
      </c>
      <c r="BX59" s="1">
        <f t="shared" si="17"/>
        <v>2336</v>
      </c>
      <c r="BY59" s="1" t="str">
        <f t="shared" si="18"/>
        <v>104.05524878225+383.693975813024i</v>
      </c>
      <c r="BZ59" s="1">
        <f t="shared" si="19"/>
        <v>0.26410928148615509</v>
      </c>
      <c r="CE59" s="1">
        <f t="shared" si="20"/>
        <v>2781</v>
      </c>
      <c r="CF59" s="1" t="str">
        <f t="shared" si="21"/>
        <v>-29.1329289650648+538.358816202952i</v>
      </c>
      <c r="CG59" s="1">
        <f t="shared" si="22"/>
        <v>0.30237908662298102</v>
      </c>
      <c r="CL59" s="1">
        <f t="shared" si="28"/>
        <v>3350</v>
      </c>
      <c r="CM59" s="1" t="str">
        <f t="shared" si="23"/>
        <v>106.440591624667+243.390307553089i</v>
      </c>
      <c r="CN59" s="1">
        <f t="shared" si="24"/>
        <v>0.22158201260570462</v>
      </c>
      <c r="CS59" s="1">
        <f t="shared" si="29"/>
        <v>4107</v>
      </c>
      <c r="CT59" s="1" t="str">
        <f t="shared" si="25"/>
        <v>9.13377996557711+655.074355225552i</v>
      </c>
      <c r="CU59" s="1">
        <f t="shared" si="26"/>
        <v>0.33309521228778655</v>
      </c>
    </row>
    <row r="60" spans="34:99">
      <c r="AH60" s="1">
        <f t="shared" si="1"/>
        <v>57</v>
      </c>
      <c r="AI60" s="1" t="str">
        <f t="shared" si="43"/>
        <v>57+151.174383330637i</v>
      </c>
      <c r="AJ60" s="1">
        <f t="shared" si="2"/>
        <v>0.17099540671150523</v>
      </c>
      <c r="AO60" s="1">
        <f t="shared" si="3"/>
        <v>215</v>
      </c>
      <c r="AP60" s="1" t="str">
        <f t="shared" si="4"/>
        <v>35.7519095004937+184.057698380647i</v>
      </c>
      <c r="AQ60" s="1">
        <f t="shared" si="5"/>
        <v>0.17984572819452121</v>
      </c>
      <c r="AV60" s="1">
        <f t="shared" si="6"/>
        <v>473</v>
      </c>
      <c r="AW60" s="1" t="str">
        <f t="shared" si="27"/>
        <v>49.248090499506+184.057698380647i</v>
      </c>
      <c r="AX60" s="1">
        <f t="shared" si="7"/>
        <v>0.18275649311372796</v>
      </c>
      <c r="BC60" s="1">
        <f t="shared" si="8"/>
        <v>802.5</v>
      </c>
      <c r="BD60" s="1" t="str">
        <f t="shared" si="9"/>
        <v>226.710307827847+354.591516981305i</v>
      </c>
      <c r="BE60" s="1">
        <f t="shared" si="10"/>
        <v>0.29084800524580512</v>
      </c>
      <c r="BJ60" s="1">
        <f t="shared" si="11"/>
        <v>1296</v>
      </c>
      <c r="BK60" s="1" t="str">
        <f t="shared" si="12"/>
        <v>-29.1190465000341+449.367241824057i</v>
      </c>
      <c r="BL60" s="1">
        <f t="shared" si="13"/>
        <v>0.27643401953060526</v>
      </c>
      <c r="BQ60" s="1">
        <f t="shared" si="14"/>
        <v>1840</v>
      </c>
      <c r="BR60" s="1" t="str">
        <f t="shared" si="15"/>
        <v>3.41500844294887+310.963781197609i</v>
      </c>
      <c r="BS60" s="1">
        <f t="shared" si="16"/>
        <v>0.22948905174161616</v>
      </c>
      <c r="BX60" s="1">
        <f t="shared" si="17"/>
        <v>2341</v>
      </c>
      <c r="BY60" s="1" t="str">
        <f t="shared" si="18"/>
        <v>109.05524878225+383.693975813024i</v>
      </c>
      <c r="BZ60" s="1">
        <f t="shared" si="19"/>
        <v>0.26499808919953943</v>
      </c>
      <c r="CE60" s="1">
        <f t="shared" si="20"/>
        <v>2785</v>
      </c>
      <c r="CF60" s="1" t="str">
        <f t="shared" si="21"/>
        <v>-25.1329289650648+538.358816202952i</v>
      </c>
      <c r="CG60" s="1">
        <f t="shared" si="22"/>
        <v>0.30226616530249562</v>
      </c>
      <c r="CL60" s="1">
        <f t="shared" si="28"/>
        <v>3357</v>
      </c>
      <c r="CM60" s="1" t="str">
        <f t="shared" si="23"/>
        <v>113.440591624667+243.390307553089i</v>
      </c>
      <c r="CN60" s="1">
        <f t="shared" si="24"/>
        <v>0.22398544065591638</v>
      </c>
      <c r="CS60" s="1">
        <f t="shared" si="29"/>
        <v>4115</v>
      </c>
      <c r="CT60" s="1" t="str">
        <f t="shared" si="25"/>
        <v>17.1337799655771+655.074355225552i</v>
      </c>
      <c r="CU60" s="1">
        <f t="shared" si="26"/>
        <v>0.33317674452249446</v>
      </c>
    </row>
    <row r="61" spans="34:99">
      <c r="AH61" s="1">
        <f t="shared" si="1"/>
        <v>58</v>
      </c>
      <c r="AI61" s="1" t="str">
        <f t="shared" si="43"/>
        <v>58+151.174383330637i</v>
      </c>
      <c r="AJ61" s="1">
        <f t="shared" si="2"/>
        <v>0.17137166788208383</v>
      </c>
      <c r="AO61" s="1">
        <f t="shared" si="3"/>
        <v>217</v>
      </c>
      <c r="AP61" s="1" t="str">
        <f t="shared" si="4"/>
        <v>37.7519095004937+184.057698380647i</v>
      </c>
      <c r="AQ61" s="1">
        <f t="shared" si="5"/>
        <v>0.1802213616313364</v>
      </c>
      <c r="AV61" s="1">
        <f t="shared" si="6"/>
        <v>476</v>
      </c>
      <c r="AW61" s="1" t="str">
        <f t="shared" si="27"/>
        <v>52.248090499506+184.057698380647i</v>
      </c>
      <c r="AX61" s="1">
        <f t="shared" si="7"/>
        <v>0.18352132873390084</v>
      </c>
      <c r="BC61" s="1">
        <f t="shared" si="8"/>
        <v>806</v>
      </c>
      <c r="BD61" s="1" t="str">
        <f t="shared" si="9"/>
        <v>230.210307827847+354.591516981305i</v>
      </c>
      <c r="BE61" s="1">
        <f t="shared" si="10"/>
        <v>0.2921579988890281</v>
      </c>
      <c r="BJ61" s="1">
        <f t="shared" si="11"/>
        <v>1302</v>
      </c>
      <c r="BK61" s="1" t="str">
        <f t="shared" si="12"/>
        <v>-23.1190465000341+449.367241824057i</v>
      </c>
      <c r="BL61" s="1">
        <f t="shared" si="13"/>
        <v>0.27622029944177989</v>
      </c>
      <c r="BQ61" s="1">
        <f t="shared" si="14"/>
        <v>1845</v>
      </c>
      <c r="BR61" s="1" t="str">
        <f t="shared" si="15"/>
        <v>8.41500844294887+310.963781197609i</v>
      </c>
      <c r="BS61" s="1">
        <f t="shared" si="16"/>
        <v>0.22955922133534382</v>
      </c>
      <c r="BX61" s="1">
        <f t="shared" si="17"/>
        <v>2346</v>
      </c>
      <c r="BY61" s="1" t="str">
        <f t="shared" si="18"/>
        <v>114.05524878225+383.693975813024i</v>
      </c>
      <c r="BZ61" s="1">
        <f t="shared" si="19"/>
        <v>0.26592542031352889</v>
      </c>
      <c r="CE61" s="1">
        <f t="shared" si="20"/>
        <v>2789</v>
      </c>
      <c r="CF61" s="1" t="str">
        <f t="shared" si="21"/>
        <v>-21.1329289650648+538.358816202952i</v>
      </c>
      <c r="CG61" s="1">
        <f t="shared" si="22"/>
        <v>0.30216985778197492</v>
      </c>
      <c r="CL61" s="1">
        <f t="shared" si="28"/>
        <v>3364</v>
      </c>
      <c r="CM61" s="1" t="str">
        <f t="shared" si="23"/>
        <v>120.440591624667+243.390307553089i</v>
      </c>
      <c r="CN61" s="1">
        <f t="shared" si="24"/>
        <v>0.22651390965650298</v>
      </c>
      <c r="CS61" s="1">
        <f t="shared" si="29"/>
        <v>4123</v>
      </c>
      <c r="CT61" s="1" t="str">
        <f t="shared" si="25"/>
        <v>25.1337799655771+655.074355225552i</v>
      </c>
      <c r="CU61" s="1">
        <f t="shared" si="26"/>
        <v>0.3333078975074647</v>
      </c>
    </row>
    <row r="62" spans="34:99">
      <c r="AH62" s="1">
        <f t="shared" si="1"/>
        <v>59</v>
      </c>
      <c r="AI62" s="1" t="str">
        <f t="shared" si="43"/>
        <v>59+151.174383330637i</v>
      </c>
      <c r="AJ62" s="1">
        <f t="shared" si="2"/>
        <v>0.17175362682331688</v>
      </c>
      <c r="AO62" s="1">
        <f t="shared" si="3"/>
        <v>219</v>
      </c>
      <c r="AP62" s="1" t="str">
        <f t="shared" si="4"/>
        <v>39.7519095004937+184.057698380647i</v>
      </c>
      <c r="AQ62" s="1">
        <f t="shared" si="5"/>
        <v>0.18061659050239556</v>
      </c>
      <c r="AV62" s="1">
        <f t="shared" si="6"/>
        <v>479</v>
      </c>
      <c r="AW62" s="1" t="str">
        <f t="shared" si="27"/>
        <v>55.248090499506+184.057698380647i</v>
      </c>
      <c r="AX62" s="1">
        <f t="shared" si="7"/>
        <v>0.18432791754325753</v>
      </c>
      <c r="BC62" s="1">
        <f t="shared" si="8"/>
        <v>809.5</v>
      </c>
      <c r="BD62" s="1" t="str">
        <f t="shared" si="9"/>
        <v>233.710307827847+354.591516981305i</v>
      </c>
      <c r="BE62" s="1">
        <f t="shared" si="10"/>
        <v>0.29348207925136788</v>
      </c>
      <c r="BJ62" s="1">
        <f t="shared" si="11"/>
        <v>1308</v>
      </c>
      <c r="BK62" s="1" t="str">
        <f t="shared" si="12"/>
        <v>-17.1190465000341+449.367241824057i</v>
      </c>
      <c r="BL62" s="1">
        <f t="shared" si="13"/>
        <v>0.2760555617681833</v>
      </c>
      <c r="BQ62" s="1">
        <f t="shared" si="14"/>
        <v>1850</v>
      </c>
      <c r="BR62" s="1" t="str">
        <f t="shared" si="15"/>
        <v>13.4150084429489+310.963781197609i</v>
      </c>
      <c r="BS62" s="1">
        <f t="shared" si="16"/>
        <v>0.22968864952467555</v>
      </c>
      <c r="BX62" s="1">
        <f t="shared" si="17"/>
        <v>2351</v>
      </c>
      <c r="BY62" s="1" t="str">
        <f t="shared" si="18"/>
        <v>119.05524878225+383.693975813024i</v>
      </c>
      <c r="BZ62" s="1">
        <f t="shared" si="19"/>
        <v>0.26689087327162891</v>
      </c>
      <c r="CE62" s="1">
        <f t="shared" si="20"/>
        <v>2793</v>
      </c>
      <c r="CF62" s="1" t="str">
        <f t="shared" si="21"/>
        <v>-17.1329289650648+538.358816202952i</v>
      </c>
      <c r="CG62" s="1">
        <f t="shared" si="22"/>
        <v>0.30209017995105225</v>
      </c>
      <c r="CL62" s="1">
        <f t="shared" si="28"/>
        <v>3371</v>
      </c>
      <c r="CM62" s="1" t="str">
        <f t="shared" si="23"/>
        <v>127.440591624667+243.390307553089i</v>
      </c>
      <c r="CN62" s="1">
        <f t="shared" si="24"/>
        <v>0.22916328073350378</v>
      </c>
      <c r="CS62" s="1">
        <f t="shared" si="29"/>
        <v>4131</v>
      </c>
      <c r="CT62" s="1" t="str">
        <f t="shared" si="25"/>
        <v>33.1337799655771+655.074355225552i</v>
      </c>
      <c r="CU62" s="1">
        <f t="shared" si="26"/>
        <v>0.33348861269878932</v>
      </c>
    </row>
    <row r="63" spans="34:99">
      <c r="AH63" s="1">
        <f t="shared" si="1"/>
        <v>60</v>
      </c>
      <c r="AI63" s="1" t="str">
        <f t="shared" si="43"/>
        <v>60+151.174383330637i</v>
      </c>
      <c r="AJ63" s="1">
        <f t="shared" si="2"/>
        <v>0.17214124560738195</v>
      </c>
      <c r="AO63" s="1">
        <f t="shared" si="3"/>
        <v>221</v>
      </c>
      <c r="AP63" s="1" t="str">
        <f t="shared" si="4"/>
        <v>41.7519095004937+184.057698380647i</v>
      </c>
      <c r="AQ63" s="1">
        <f t="shared" si="5"/>
        <v>0.18103128646504449</v>
      </c>
      <c r="AV63" s="1">
        <f t="shared" si="6"/>
        <v>482</v>
      </c>
      <c r="AW63" s="1" t="str">
        <f t="shared" si="27"/>
        <v>58.248090499506+184.057698380647i</v>
      </c>
      <c r="AX63" s="1">
        <f t="shared" si="7"/>
        <v>0.18517571393668369</v>
      </c>
      <c r="BC63" s="1">
        <f t="shared" si="8"/>
        <v>813</v>
      </c>
      <c r="BD63" s="1" t="str">
        <f t="shared" si="9"/>
        <v>237.210307827847+354.591516981305i</v>
      </c>
      <c r="BE63" s="1">
        <f t="shared" si="10"/>
        <v>0.29482005653628396</v>
      </c>
      <c r="BJ63" s="1">
        <f t="shared" si="11"/>
        <v>1314</v>
      </c>
      <c r="BK63" s="1" t="str">
        <f t="shared" si="12"/>
        <v>-11.1190465000341+449.367241824057i</v>
      </c>
      <c r="BL63" s="1">
        <f t="shared" si="13"/>
        <v>0.27593989423816401</v>
      </c>
      <c r="BQ63" s="1">
        <f t="shared" si="14"/>
        <v>1855</v>
      </c>
      <c r="BR63" s="1" t="str">
        <f t="shared" si="15"/>
        <v>18.4150084429489+310.963781197609i</v>
      </c>
      <c r="BS63" s="1">
        <f t="shared" si="16"/>
        <v>0.22987723621621622</v>
      </c>
      <c r="BX63" s="1">
        <f t="shared" si="17"/>
        <v>2356</v>
      </c>
      <c r="BY63" s="1" t="str">
        <f t="shared" si="18"/>
        <v>124.05524878225+383.693975813024i</v>
      </c>
      <c r="BZ63" s="1">
        <f t="shared" si="19"/>
        <v>0.26789403591663763</v>
      </c>
      <c r="CE63" s="1">
        <f t="shared" si="20"/>
        <v>2797</v>
      </c>
      <c r="CF63" s="1" t="str">
        <f t="shared" si="21"/>
        <v>-13.1329289650648+538.358816202952i</v>
      </c>
      <c r="CG63" s="1">
        <f t="shared" si="22"/>
        <v>0.30202714497096972</v>
      </c>
      <c r="CL63" s="1">
        <f t="shared" si="28"/>
        <v>3378</v>
      </c>
      <c r="CM63" s="1" t="str">
        <f t="shared" si="23"/>
        <v>134.440591624667+243.390307553089i</v>
      </c>
      <c r="CN63" s="1">
        <f t="shared" si="24"/>
        <v>0.23192941066589629</v>
      </c>
      <c r="CS63" s="1">
        <f t="shared" si="29"/>
        <v>4139</v>
      </c>
      <c r="CT63" s="1" t="str">
        <f t="shared" si="25"/>
        <v>41.1337799655771+655.074355225552i</v>
      </c>
      <c r="CU63" s="1">
        <f t="shared" si="26"/>
        <v>0.33371880957979738</v>
      </c>
    </row>
    <row r="64" spans="34:99">
      <c r="AH64" s="1">
        <f t="shared" si="1"/>
        <v>61</v>
      </c>
      <c r="AI64" s="1" t="str">
        <f t="shared" si="43"/>
        <v>61+151.174383330637i</v>
      </c>
      <c r="AJ64" s="1">
        <f t="shared" si="2"/>
        <v>0.17253448608779812</v>
      </c>
      <c r="AO64" s="1">
        <f t="shared" si="3"/>
        <v>223</v>
      </c>
      <c r="AP64" s="1" t="str">
        <f t="shared" si="4"/>
        <v>43.7519095004937+184.057698380647i</v>
      </c>
      <c r="AQ64" s="1">
        <f t="shared" si="5"/>
        <v>0.18146531605706301</v>
      </c>
      <c r="AV64" s="1">
        <f t="shared" si="6"/>
        <v>485</v>
      </c>
      <c r="AW64" s="1" t="str">
        <f t="shared" si="27"/>
        <v>61.248090499506+184.057698380647i</v>
      </c>
      <c r="AX64" s="1">
        <f t="shared" si="7"/>
        <v>0.18606415463123496</v>
      </c>
      <c r="BC64" s="1">
        <f t="shared" si="8"/>
        <v>816.5</v>
      </c>
      <c r="BD64" s="1" t="str">
        <f t="shared" si="9"/>
        <v>240.710307827847+354.591516981305i</v>
      </c>
      <c r="BE64" s="1">
        <f t="shared" si="10"/>
        <v>0.29617174240277672</v>
      </c>
      <c r="BJ64" s="1">
        <f t="shared" si="11"/>
        <v>1320</v>
      </c>
      <c r="BK64" s="1" t="str">
        <f t="shared" si="12"/>
        <v>-5.11904650003407+449.367241824057i</v>
      </c>
      <c r="BL64" s="1">
        <f t="shared" si="13"/>
        <v>0.27587335857377099</v>
      </c>
      <c r="BQ64" s="1">
        <f t="shared" si="14"/>
        <v>1860</v>
      </c>
      <c r="BR64" s="1" t="str">
        <f t="shared" si="15"/>
        <v>23.4150084429489+310.963781197609i</v>
      </c>
      <c r="BS64" s="1">
        <f t="shared" si="16"/>
        <v>0.23012483596930494</v>
      </c>
      <c r="BX64" s="1">
        <f t="shared" si="17"/>
        <v>2361</v>
      </c>
      <c r="BY64" s="1" t="str">
        <f t="shared" si="18"/>
        <v>129.05524878225+383.693975813024i</v>
      </c>
      <c r="BZ64" s="1">
        <f t="shared" si="19"/>
        <v>0.26893448626191979</v>
      </c>
      <c r="CE64" s="1">
        <f t="shared" si="20"/>
        <v>2801</v>
      </c>
      <c r="CF64" s="1" t="str">
        <f t="shared" si="21"/>
        <v>-9.13292896506482+538.358816202952i</v>
      </c>
      <c r="CG64" s="1">
        <f t="shared" si="22"/>
        <v>0.30198076326373424</v>
      </c>
      <c r="CL64" s="1">
        <f t="shared" si="28"/>
        <v>3385</v>
      </c>
      <c r="CM64" s="1" t="str">
        <f t="shared" si="23"/>
        <v>141.440591624667+243.390307553089i</v>
      </c>
      <c r="CN64" s="1">
        <f t="shared" si="24"/>
        <v>0.2348081730982465</v>
      </c>
      <c r="CS64" s="1">
        <f t="shared" si="29"/>
        <v>4147</v>
      </c>
      <c r="CT64" s="1" t="str">
        <f t="shared" si="25"/>
        <v>49.1337799655771+655.074355225552i</v>
      </c>
      <c r="CU64" s="1">
        <f t="shared" si="26"/>
        <v>0.33399838583985531</v>
      </c>
    </row>
    <row r="65" spans="34:99">
      <c r="AH65" s="1">
        <f t="shared" si="1"/>
        <v>62</v>
      </c>
      <c r="AI65" s="1" t="str">
        <f t="shared" si="43"/>
        <v>62+151.174383330637i</v>
      </c>
      <c r="AJ65" s="1">
        <f t="shared" si="2"/>
        <v>0.17293330991431929</v>
      </c>
      <c r="AO65" s="1">
        <f t="shared" si="3"/>
        <v>225</v>
      </c>
      <c r="AP65" s="1" t="str">
        <f t="shared" si="4"/>
        <v>45.7519095004937+184.057698380647i</v>
      </c>
      <c r="AQ65" s="1">
        <f t="shared" si="5"/>
        <v>0.18191854089732687</v>
      </c>
      <c r="AV65" s="1">
        <f t="shared" si="6"/>
        <v>488</v>
      </c>
      <c r="AW65" s="1" t="str">
        <f t="shared" si="27"/>
        <v>64.248090499506+184.057698380647i</v>
      </c>
      <c r="AX65" s="1">
        <f t="shared" si="7"/>
        <v>0.18699266029943734</v>
      </c>
      <c r="BC65" s="1">
        <f t="shared" si="8"/>
        <v>820</v>
      </c>
      <c r="BD65" s="1" t="str">
        <f t="shared" si="9"/>
        <v>244.210307827847+354.591516981305i</v>
      </c>
      <c r="BE65" s="1">
        <f t="shared" si="10"/>
        <v>0.297536950020032</v>
      </c>
      <c r="BJ65" s="1">
        <f t="shared" si="11"/>
        <v>1326</v>
      </c>
      <c r="BK65" s="1" t="str">
        <f t="shared" si="12"/>
        <v>0.880953499965926+449.367241824057i</v>
      </c>
      <c r="BL65" s="1">
        <f t="shared" si="13"/>
        <v>0.27585599032639613</v>
      </c>
      <c r="BQ65" s="1">
        <f t="shared" si="14"/>
        <v>1865</v>
      </c>
      <c r="BR65" s="1" t="str">
        <f t="shared" si="15"/>
        <v>28.4150084429489+310.963781197609i</v>
      </c>
      <c r="BS65" s="1">
        <f t="shared" si="16"/>
        <v>0.23043125855436727</v>
      </c>
      <c r="BX65" s="1">
        <f t="shared" si="17"/>
        <v>2366</v>
      </c>
      <c r="BY65" s="1" t="str">
        <f t="shared" si="18"/>
        <v>134.05524878225+383.693975813024i</v>
      </c>
      <c r="BZ65" s="1">
        <f t="shared" si="19"/>
        <v>0.27001179325997327</v>
      </c>
      <c r="CE65" s="1">
        <f t="shared" si="20"/>
        <v>2805</v>
      </c>
      <c r="CF65" s="1" t="str">
        <f t="shared" si="21"/>
        <v>-5.13292896506482+538.358816202952i</v>
      </c>
      <c r="CG65" s="1">
        <f t="shared" si="22"/>
        <v>0.30195104250350924</v>
      </c>
      <c r="CL65" s="1">
        <f t="shared" si="28"/>
        <v>3392</v>
      </c>
      <c r="CM65" s="1" t="str">
        <f t="shared" si="23"/>
        <v>148.440591624667+243.390307553089i</v>
      </c>
      <c r="CN65" s="1">
        <f t="shared" si="24"/>
        <v>0.23779547746385157</v>
      </c>
      <c r="CS65" s="1">
        <f t="shared" si="29"/>
        <v>4155</v>
      </c>
      <c r="CT65" s="1" t="str">
        <f t="shared" si="25"/>
        <v>57.1337799655771+655.074355225552i</v>
      </c>
      <c r="CU65" s="1">
        <f t="shared" si="26"/>
        <v>0.3343272176006275</v>
      </c>
    </row>
    <row r="66" spans="34:99">
      <c r="AH66" s="1">
        <f t="shared" si="1"/>
        <v>63</v>
      </c>
      <c r="AI66" s="1" t="str">
        <f t="shared" si="43"/>
        <v>63+151.174383330637i</v>
      </c>
      <c r="AJ66" s="1">
        <f t="shared" si="2"/>
        <v>0.17333767854764082</v>
      </c>
      <c r="AO66" s="1">
        <f t="shared" si="3"/>
        <v>227</v>
      </c>
      <c r="AP66" s="1" t="str">
        <f t="shared" si="4"/>
        <v>47.7519095004937+184.057698380647i</v>
      </c>
      <c r="AQ66" s="1">
        <f t="shared" si="5"/>
        <v>0.18239081789047601</v>
      </c>
      <c r="AV66" s="1">
        <f t="shared" si="6"/>
        <v>491</v>
      </c>
      <c r="AW66" s="1" t="str">
        <f t="shared" si="27"/>
        <v>67.248090499506+184.057698380647i</v>
      </c>
      <c r="AX66" s="1">
        <f t="shared" si="7"/>
        <v>0.18796063719203165</v>
      </c>
      <c r="BC66" s="1">
        <f t="shared" si="8"/>
        <v>823.5</v>
      </c>
      <c r="BD66" s="1" t="str">
        <f t="shared" si="9"/>
        <v>247.710307827847+354.591516981305i</v>
      </c>
      <c r="BE66" s="1">
        <f t="shared" si="10"/>
        <v>0.29891549411838209</v>
      </c>
      <c r="BJ66" s="1">
        <f t="shared" si="11"/>
        <v>1332</v>
      </c>
      <c r="BK66" s="1" t="str">
        <f t="shared" si="12"/>
        <v>6.88095349996593+449.367241824057i</v>
      </c>
      <c r="BL66" s="1">
        <f t="shared" si="13"/>
        <v>0.27588779878190095</v>
      </c>
      <c r="BQ66" s="1">
        <f t="shared" si="14"/>
        <v>1870</v>
      </c>
      <c r="BR66" s="1" t="str">
        <f t="shared" si="15"/>
        <v>33.4150084429489+310.963781197609i</v>
      </c>
      <c r="BS66" s="1">
        <f t="shared" si="16"/>
        <v>0.23079626967859929</v>
      </c>
      <c r="BX66" s="1">
        <f t="shared" si="17"/>
        <v>2371</v>
      </c>
      <c r="BY66" s="1" t="str">
        <f t="shared" si="18"/>
        <v>139.05524878225+383.693975813024i</v>
      </c>
      <c r="BZ66" s="1">
        <f t="shared" si="19"/>
        <v>0.27112551756560366</v>
      </c>
      <c r="CE66" s="1">
        <f t="shared" si="20"/>
        <v>2809</v>
      </c>
      <c r="CF66" s="1" t="str">
        <f t="shared" si="21"/>
        <v>-1.13292896506482+538.358816202952i</v>
      </c>
      <c r="CG66" s="1">
        <f t="shared" si="22"/>
        <v>0.30193798761027235</v>
      </c>
      <c r="CL66" s="1">
        <f t="shared" si="28"/>
        <v>3399</v>
      </c>
      <c r="CM66" s="1" t="str">
        <f t="shared" si="23"/>
        <v>155.440591624667+243.390307553089i</v>
      </c>
      <c r="CN66" s="1">
        <f t="shared" si="24"/>
        <v>0.24088728562837208</v>
      </c>
      <c r="CS66" s="1">
        <f t="shared" si="29"/>
        <v>4163</v>
      </c>
      <c r="CT66" s="1" t="str">
        <f t="shared" si="25"/>
        <v>65.1337799655771+655.074355225552i</v>
      </c>
      <c r="CU66" s="1">
        <f t="shared" si="26"/>
        <v>0.33470515968864911</v>
      </c>
    </row>
    <row r="67" spans="34:99">
      <c r="AH67" s="1">
        <f t="shared" si="1"/>
        <v>64</v>
      </c>
      <c r="AI67" s="1" t="str">
        <f t="shared" ref="AI67:AI130" si="44">IMSUM(AB$7,AH67,AE$3)</f>
        <v>64+151.174383330637i</v>
      </c>
      <c r="AJ67" s="1">
        <f t="shared" si="2"/>
        <v>0.17374755327391023</v>
      </c>
      <c r="AO67" s="1">
        <f t="shared" si="3"/>
        <v>229</v>
      </c>
      <c r="AP67" s="1" t="str">
        <f t="shared" si="4"/>
        <v>49.7519095004937+184.057698380647i</v>
      </c>
      <c r="AQ67" s="1">
        <f t="shared" si="5"/>
        <v>0.18288199943494432</v>
      </c>
      <c r="AV67" s="1">
        <f t="shared" si="6"/>
        <v>494</v>
      </c>
      <c r="AW67" s="1" t="str">
        <f t="shared" si="27"/>
        <v>70.248090499506+184.057698380647i</v>
      </c>
      <c r="AX67" s="1">
        <f t="shared" si="7"/>
        <v>0.18896747874160089</v>
      </c>
      <c r="BC67" s="1">
        <f t="shared" si="8"/>
        <v>827</v>
      </c>
      <c r="BD67" s="1" t="str">
        <f t="shared" si="9"/>
        <v>251.210307827847+354.591516981305i</v>
      </c>
      <c r="BE67" s="1">
        <f t="shared" si="10"/>
        <v>0.30030719103667314</v>
      </c>
      <c r="BJ67" s="1">
        <f t="shared" si="11"/>
        <v>1338</v>
      </c>
      <c r="BK67" s="1" t="str">
        <f t="shared" si="12"/>
        <v>12.8809534999659+449.367241824057i</v>
      </c>
      <c r="BL67" s="1">
        <f t="shared" si="13"/>
        <v>0.27596876693580652</v>
      </c>
      <c r="BQ67" s="1">
        <f t="shared" si="14"/>
        <v>1875</v>
      </c>
      <c r="BR67" s="1" t="str">
        <f t="shared" si="15"/>
        <v>38.4150084429489+310.963781197609i</v>
      </c>
      <c r="BS67" s="1">
        <f t="shared" si="16"/>
        <v>0.23121959187257549</v>
      </c>
      <c r="BX67" s="1">
        <f t="shared" si="17"/>
        <v>2376</v>
      </c>
      <c r="BY67" s="1" t="str">
        <f t="shared" si="18"/>
        <v>144.05524878225+383.693975813024i</v>
      </c>
      <c r="BZ67" s="1">
        <f t="shared" si="19"/>
        <v>0.27227521229118995</v>
      </c>
      <c r="CE67" s="1">
        <f t="shared" si="20"/>
        <v>2813</v>
      </c>
      <c r="CF67" s="1" t="str">
        <f t="shared" si="21"/>
        <v>2.86707103493518+538.358816202952i</v>
      </c>
      <c r="CG67" s="1">
        <f t="shared" si="22"/>
        <v>0.30194160074574344</v>
      </c>
      <c r="CL67" s="1">
        <f t="shared" si="28"/>
        <v>3406</v>
      </c>
      <c r="CM67" s="1" t="str">
        <f t="shared" si="23"/>
        <v>162.440591624667+243.390307553089i</v>
      </c>
      <c r="CN67" s="1">
        <f t="shared" si="24"/>
        <v>0.24407962630905486</v>
      </c>
      <c r="CS67" s="1">
        <f t="shared" si="29"/>
        <v>4171</v>
      </c>
      <c r="CT67" s="1" t="str">
        <f t="shared" si="25"/>
        <v>73.1337799655771+655.074355225552i</v>
      </c>
      <c r="CU67" s="1">
        <f t="shared" si="26"/>
        <v>0.33513204595279728</v>
      </c>
    </row>
    <row r="68" spans="34:99">
      <c r="AH68" s="1">
        <f t="shared" ref="AH68:AH103" si="45">AH67+AG$3</f>
        <v>65</v>
      </c>
      <c r="AI68" s="1" t="str">
        <f t="shared" si="44"/>
        <v>65+151.174383330637i</v>
      </c>
      <c r="AJ68" s="1">
        <f t="shared" ref="AJ68:AJ103" si="46">SQRT(-$E$3/PI()/IMAGINARY(IMDIV("1",AI68)))</f>
        <v>0.17416289521903663</v>
      </c>
      <c r="AO68" s="1">
        <f t="shared" ref="AO68:AO103" si="47">AO67+AN$3</f>
        <v>231</v>
      </c>
      <c r="AP68" s="1" t="str">
        <f t="shared" ref="AP68:AP131" si="48">IMSUM(AB$9,AO68,-AL$3)</f>
        <v>51.7519095004937+184.057698380647i</v>
      </c>
      <c r="AQ68" s="1">
        <f t="shared" ref="AQ68:AQ103" si="49">SQRT(-$E$3/PI()/IMAGINARY(IMDIV("1",AP68)))</f>
        <v>0.18339193363370965</v>
      </c>
      <c r="AV68" s="1">
        <f t="shared" ref="AV68:AV103" si="50">AV67+AU$3</f>
        <v>497</v>
      </c>
      <c r="AW68" s="1" t="str">
        <f t="shared" ref="AW68:AW131" si="51">IMSUM(AB$11,AV68,-AS$3)</f>
        <v>73.248090499506+184.057698380647i</v>
      </c>
      <c r="AX68" s="1">
        <f t="shared" ref="AX68:AX103" si="52">SQRT(-$E$3/PI()/IMAGINARY(IMDIV("1",AW68)))</f>
        <v>0.19001256713920098</v>
      </c>
      <c r="BC68" s="1">
        <f t="shared" ref="BC68:BC103" si="53">BC67+BB$3</f>
        <v>830.5</v>
      </c>
      <c r="BD68" s="1" t="str">
        <f t="shared" ref="BD68:BD131" si="54">IMSUM(AB$13,BC68,-AZ$3)</f>
        <v>254.710307827847+354.591516981305i</v>
      </c>
      <c r="BE68" s="1">
        <f t="shared" ref="BE68:BE103" si="55">SQRT(-$E$3/PI()/IMAGINARY(IMDIV("1",BD68)))</f>
        <v>0.30171185876614887</v>
      </c>
      <c r="BJ68" s="1">
        <f t="shared" ref="BJ68:BJ103" si="56">BJ67+BI$3</f>
        <v>1344</v>
      </c>
      <c r="BK68" s="1" t="str">
        <f t="shared" ref="BK68:BK131" si="57">IMSUM(AB$15,BJ68,-BG$3)</f>
        <v>18.8809534999659+449.367241824057i</v>
      </c>
      <c r="BL68" s="1">
        <f t="shared" ref="BL68:BL103" si="58">SQRT(-$E$3/PI()/IMAGINARY(IMDIV("1",BK68)))</f>
        <v>0.276098851538715</v>
      </c>
      <c r="BQ68" s="1">
        <f t="shared" ref="BQ68:BQ103" si="59">BQ67+BP$3</f>
        <v>1880</v>
      </c>
      <c r="BR68" s="1" t="str">
        <f t="shared" ref="BR68:BR131" si="60">IMSUM(AB$17,BQ68,-BN$3)</f>
        <v>43.4150084429489+310.963781197609i</v>
      </c>
      <c r="BS68" s="1">
        <f t="shared" ref="BS68:BS103" si="61">SQRT(-$E$3/PI()/IMAGINARY(IMDIV("1",BR68)))</f>
        <v>0.23170090553004072</v>
      </c>
      <c r="BX68" s="1">
        <f t="shared" ref="BX68:BX103" si="62">BX67+BW$3</f>
        <v>2381</v>
      </c>
      <c r="BY68" s="1" t="str">
        <f t="shared" ref="BY68:BY131" si="63">IMSUM(AB$19,BX68,-BU$3)</f>
        <v>149.05524878225+383.693975813024i</v>
      </c>
      <c r="BZ68" s="1">
        <f t="shared" ref="BZ68:BZ103" si="64">SQRT(-$E$3/PI()/IMAGINARY(IMDIV("1",BY68)))</f>
        <v>0.27346042375169111</v>
      </c>
      <c r="CE68" s="1">
        <f t="shared" ref="CE68:CE103" si="65">CE67+CD$3</f>
        <v>2817</v>
      </c>
      <c r="CF68" s="1" t="str">
        <f t="shared" ref="CF68:CF131" si="66">IMSUM(AB$21,CE68,-CB$3)</f>
        <v>6.86707103493518+538.358816202952i</v>
      </c>
      <c r="CG68" s="1">
        <f t="shared" ref="CG68:CG103" si="67">SQRT(-$E$3/PI()/IMAGINARY(IMDIV("1",CF68)))</f>
        <v>0.30196188131159696</v>
      </c>
      <c r="CL68" s="1">
        <f t="shared" ref="CL68:CL103" si="68">CL67+CK$3</f>
        <v>3413</v>
      </c>
      <c r="CM68" s="1" t="str">
        <f t="shared" ref="CM68:CM131" si="69">IMSUM(AB$23,CL68,-CI$3)</f>
        <v>169.440591624667+243.390307553089i</v>
      </c>
      <c r="CN68" s="1">
        <f t="shared" ref="CN68:CN103" si="70">SQRT(-$E$3/PI()/IMAGINARY(IMDIV("1",CM68)))</f>
        <v>0.24736860736065419</v>
      </c>
      <c r="CS68" s="1">
        <f t="shared" si="29"/>
        <v>4179</v>
      </c>
      <c r="CT68" s="1" t="str">
        <f t="shared" ref="CT68:CT131" si="71">IMSUM(AB$25,CS68,-CP$3)</f>
        <v>81.1337799655771+655.074355225552i</v>
      </c>
      <c r="CU68" s="1">
        <f t="shared" ref="CU68:CU103" si="72">SQRT(-$E$3/PI()/IMAGINARY(IMDIV("1",CT68)))</f>
        <v>0.33560768962508769</v>
      </c>
    </row>
    <row r="69" spans="34:99">
      <c r="AH69" s="1">
        <f t="shared" si="45"/>
        <v>66</v>
      </c>
      <c r="AI69" s="1" t="str">
        <f t="shared" si="44"/>
        <v>66+151.174383330637i</v>
      </c>
      <c r="AJ69" s="1">
        <f t="shared" si="46"/>
        <v>0.1745836653627876</v>
      </c>
      <c r="AO69" s="1">
        <f t="shared" si="47"/>
        <v>233</v>
      </c>
      <c r="AP69" s="1" t="str">
        <f t="shared" si="48"/>
        <v>53.7519095004937+184.057698380647i</v>
      </c>
      <c r="AQ69" s="1">
        <f t="shared" si="49"/>
        <v>0.18392046450713634</v>
      </c>
      <c r="AV69" s="1">
        <f t="shared" si="50"/>
        <v>500</v>
      </c>
      <c r="AW69" s="1" t="str">
        <f t="shared" si="51"/>
        <v>76.248090499506+184.057698380647i</v>
      </c>
      <c r="AX69" s="1">
        <f t="shared" si="52"/>
        <v>0.19109527487682768</v>
      </c>
      <c r="BC69" s="1">
        <f t="shared" si="53"/>
        <v>834</v>
      </c>
      <c r="BD69" s="1" t="str">
        <f t="shared" si="54"/>
        <v>258.210307827847+354.591516981305i</v>
      </c>
      <c r="BE69" s="1">
        <f t="shared" si="55"/>
        <v>0.30312931699095025</v>
      </c>
      <c r="BJ69" s="1">
        <f t="shared" si="56"/>
        <v>1350</v>
      </c>
      <c r="BK69" s="1" t="str">
        <f t="shared" si="57"/>
        <v>24.8809534999659+449.367241824057i</v>
      </c>
      <c r="BL69" s="1">
        <f t="shared" si="58"/>
        <v>0.27627798321166819</v>
      </c>
      <c r="BQ69" s="1">
        <f t="shared" si="59"/>
        <v>1885</v>
      </c>
      <c r="BR69" s="1" t="str">
        <f t="shared" si="60"/>
        <v>48.4150084429489+310.963781197609i</v>
      </c>
      <c r="BS69" s="1">
        <f t="shared" si="61"/>
        <v>0.23223985009192133</v>
      </c>
      <c r="BX69" s="1">
        <f t="shared" si="62"/>
        <v>2386</v>
      </c>
      <c r="BY69" s="1" t="str">
        <f t="shared" si="63"/>
        <v>154.05524878225+383.693975813024i</v>
      </c>
      <c r="BZ69" s="1">
        <f t="shared" si="64"/>
        <v>0.27468069219721708</v>
      </c>
      <c r="CE69" s="1">
        <f t="shared" si="65"/>
        <v>2821</v>
      </c>
      <c r="CF69" s="1" t="str">
        <f t="shared" si="66"/>
        <v>10.8670710349352+538.358816202952i</v>
      </c>
      <c r="CG69" s="1">
        <f t="shared" si="67"/>
        <v>0.30199882594995786</v>
      </c>
      <c r="CL69" s="1">
        <f t="shared" si="68"/>
        <v>3420</v>
      </c>
      <c r="CM69" s="1" t="str">
        <f t="shared" si="69"/>
        <v>176.440591624667+243.390307553089i</v>
      </c>
      <c r="CN69" s="1">
        <f t="shared" si="70"/>
        <v>0.25075042604659775</v>
      </c>
      <c r="CS69" s="1">
        <f t="shared" ref="CS69:CS103" si="73">CS68+CR$3</f>
        <v>4187</v>
      </c>
      <c r="CT69" s="1" t="str">
        <f t="shared" si="71"/>
        <v>89.1337799655771+655.074355225552i</v>
      </c>
      <c r="CU69" s="1">
        <f t="shared" si="72"/>
        <v>0.33613188372296354</v>
      </c>
    </row>
    <row r="70" spans="34:99">
      <c r="AH70" s="1">
        <f t="shared" si="45"/>
        <v>67</v>
      </c>
      <c r="AI70" s="1" t="str">
        <f t="shared" si="44"/>
        <v>67+151.174383330637i</v>
      </c>
      <c r="AJ70" s="1">
        <f t="shared" si="46"/>
        <v>0.17500982455266989</v>
      </c>
      <c r="AO70" s="1">
        <f t="shared" si="47"/>
        <v>235</v>
      </c>
      <c r="AP70" s="1" t="str">
        <f t="shared" si="48"/>
        <v>55.7519095004937+184.057698380647i</v>
      </c>
      <c r="AQ70" s="1">
        <f t="shared" si="49"/>
        <v>0.1844674322072935</v>
      </c>
      <c r="AV70" s="1">
        <f t="shared" si="50"/>
        <v>503</v>
      </c>
      <c r="AW70" s="1" t="str">
        <f t="shared" si="51"/>
        <v>79.248090499506+184.057698380647i</v>
      </c>
      <c r="AX70" s="1">
        <f t="shared" si="52"/>
        <v>0.19221496624930212</v>
      </c>
      <c r="BC70" s="1">
        <f t="shared" si="53"/>
        <v>837.5</v>
      </c>
      <c r="BD70" s="1" t="str">
        <f t="shared" si="54"/>
        <v>261.710307827847+354.591516981305i</v>
      </c>
      <c r="BE70" s="1">
        <f t="shared" si="55"/>
        <v>0.30455938712533848</v>
      </c>
      <c r="BJ70" s="1">
        <f t="shared" si="56"/>
        <v>1356</v>
      </c>
      <c r="BK70" s="1" t="str">
        <f t="shared" si="57"/>
        <v>30.8809534999659+449.367241824057i</v>
      </c>
      <c r="BL70" s="1">
        <f t="shared" si="58"/>
        <v>0.27650606663072913</v>
      </c>
      <c r="BQ70" s="1">
        <f t="shared" si="59"/>
        <v>1890</v>
      </c>
      <c r="BR70" s="1" t="str">
        <f t="shared" si="60"/>
        <v>53.4150084429489+310.963781197609i</v>
      </c>
      <c r="BS70" s="1">
        <f t="shared" si="61"/>
        <v>0.23283602536452991</v>
      </c>
      <c r="BX70" s="1">
        <f t="shared" si="62"/>
        <v>2391</v>
      </c>
      <c r="BY70" s="1" t="str">
        <f t="shared" si="63"/>
        <v>159.05524878225+383.693975813024i</v>
      </c>
      <c r="BZ70" s="1">
        <f t="shared" si="64"/>
        <v>0.27593555253115937</v>
      </c>
      <c r="CE70" s="1">
        <f t="shared" si="65"/>
        <v>2825</v>
      </c>
      <c r="CF70" s="1" t="str">
        <f t="shared" si="66"/>
        <v>14.8670710349352+538.358816202952i</v>
      </c>
      <c r="CG70" s="1">
        <f t="shared" si="67"/>
        <v>0.30205242854617576</v>
      </c>
      <c r="CL70" s="1">
        <f t="shared" si="68"/>
        <v>3427</v>
      </c>
      <c r="CM70" s="1" t="str">
        <f t="shared" si="69"/>
        <v>183.440591624667+243.390307553089i</v>
      </c>
      <c r="CN70" s="1">
        <f t="shared" si="70"/>
        <v>0.25422137743346834</v>
      </c>
      <c r="CS70" s="1">
        <f t="shared" si="73"/>
        <v>4195</v>
      </c>
      <c r="CT70" s="1" t="str">
        <f t="shared" si="71"/>
        <v>97.1337799655771+655.074355225552i</v>
      </c>
      <c r="CU70" s="1">
        <f t="shared" si="72"/>
        <v>0.33670440149110586</v>
      </c>
    </row>
    <row r="71" spans="34:99">
      <c r="AH71" s="1">
        <f t="shared" si="45"/>
        <v>68</v>
      </c>
      <c r="AI71" s="1" t="str">
        <f t="shared" si="44"/>
        <v>68+151.174383330637i</v>
      </c>
      <c r="AJ71" s="1">
        <f t="shared" si="46"/>
        <v>0.17544133351758523</v>
      </c>
      <c r="AO71" s="1">
        <f t="shared" si="47"/>
        <v>237</v>
      </c>
      <c r="AP71" s="1" t="str">
        <f t="shared" si="48"/>
        <v>57.7519095004937+184.057698380647i</v>
      </c>
      <c r="AQ71" s="1">
        <f t="shared" si="49"/>
        <v>0.18503267323315051</v>
      </c>
      <c r="AV71" s="1">
        <f t="shared" si="50"/>
        <v>506</v>
      </c>
      <c r="AW71" s="1" t="str">
        <f t="shared" si="51"/>
        <v>82.248090499506+184.057698380647i</v>
      </c>
      <c r="AX71" s="1">
        <f t="shared" si="52"/>
        <v>0.19337099880990313</v>
      </c>
      <c r="BC71" s="1">
        <f t="shared" si="53"/>
        <v>841</v>
      </c>
      <c r="BD71" s="1" t="str">
        <f t="shared" si="54"/>
        <v>265.210307827847+354.591516981305i</v>
      </c>
      <c r="BE71" s="1">
        <f t="shared" si="55"/>
        <v>0.30600189234776187</v>
      </c>
      <c r="BJ71" s="1">
        <f t="shared" si="56"/>
        <v>1362</v>
      </c>
      <c r="BK71" s="1" t="str">
        <f t="shared" si="57"/>
        <v>36.8809534999659+449.367241824057i</v>
      </c>
      <c r="BL71" s="1">
        <f t="shared" si="58"/>
        <v>0.27678298077965141</v>
      </c>
      <c r="BQ71" s="1">
        <f t="shared" si="59"/>
        <v>1895</v>
      </c>
      <c r="BR71" s="1" t="str">
        <f t="shared" si="60"/>
        <v>58.4150084429489+310.963781197609i</v>
      </c>
      <c r="BS71" s="1">
        <f t="shared" si="61"/>
        <v>0.23348899296100209</v>
      </c>
      <c r="BX71" s="1">
        <f t="shared" si="62"/>
        <v>2396</v>
      </c>
      <c r="BY71" s="1" t="str">
        <f t="shared" si="63"/>
        <v>164.05524878225+383.693975813024i</v>
      </c>
      <c r="BZ71" s="1">
        <f t="shared" si="64"/>
        <v>0.27722453501206584</v>
      </c>
      <c r="CE71" s="1">
        <f t="shared" si="65"/>
        <v>2829</v>
      </c>
      <c r="CF71" s="1" t="str">
        <f t="shared" si="66"/>
        <v>18.8670710349352+538.358816202952i</v>
      </c>
      <c r="CG71" s="1">
        <f t="shared" si="67"/>
        <v>0.30212268023388911</v>
      </c>
      <c r="CL71" s="1">
        <f t="shared" si="68"/>
        <v>3434</v>
      </c>
      <c r="CM71" s="1" t="str">
        <f t="shared" si="69"/>
        <v>190.440591624667+243.390307553089i</v>
      </c>
      <c r="CN71" s="1">
        <f t="shared" si="70"/>
        <v>0.25777786105949524</v>
      </c>
      <c r="CS71" s="1">
        <f t="shared" si="73"/>
        <v>4203</v>
      </c>
      <c r="CT71" s="1" t="str">
        <f t="shared" si="71"/>
        <v>105.133779965577+655.074355225552i</v>
      </c>
      <c r="CU71" s="1">
        <f t="shared" si="72"/>
        <v>0.33732499688060136</v>
      </c>
    </row>
    <row r="72" spans="34:99">
      <c r="AH72" s="1">
        <f t="shared" si="45"/>
        <v>69</v>
      </c>
      <c r="AI72" s="1" t="str">
        <f t="shared" si="44"/>
        <v>69+151.174383330637i</v>
      </c>
      <c r="AJ72" s="1">
        <f t="shared" si="46"/>
        <v>0.17587815288125663</v>
      </c>
      <c r="AO72" s="1">
        <f t="shared" si="47"/>
        <v>239</v>
      </c>
      <c r="AP72" s="1" t="str">
        <f t="shared" si="48"/>
        <v>59.7519095004937+184.057698380647i</v>
      </c>
      <c r="AQ72" s="1">
        <f t="shared" si="49"/>
        <v>0.18561602064606691</v>
      </c>
      <c r="AV72" s="1">
        <f t="shared" si="50"/>
        <v>509</v>
      </c>
      <c r="AW72" s="1" t="str">
        <f t="shared" si="51"/>
        <v>85.248090499506+184.057698380647i</v>
      </c>
      <c r="AX72" s="1">
        <f t="shared" si="52"/>
        <v>0.19456272477483397</v>
      </c>
      <c r="BC72" s="1">
        <f t="shared" si="53"/>
        <v>844.5</v>
      </c>
      <c r="BD72" s="1" t="str">
        <f t="shared" si="54"/>
        <v>268.710307827847+354.591516981305i</v>
      </c>
      <c r="BE72" s="1">
        <f t="shared" si="55"/>
        <v>0.30745665763184865</v>
      </c>
      <c r="BJ72" s="1">
        <f t="shared" si="56"/>
        <v>1368</v>
      </c>
      <c r="BK72" s="1" t="str">
        <f t="shared" si="57"/>
        <v>42.8809534999659+449.367241824057i</v>
      </c>
      <c r="BL72" s="1">
        <f t="shared" si="58"/>
        <v>0.27710857926906907</v>
      </c>
      <c r="BQ72" s="1">
        <f t="shared" si="59"/>
        <v>1900</v>
      </c>
      <c r="BR72" s="1" t="str">
        <f t="shared" si="60"/>
        <v>63.4150084429489+310.963781197609i</v>
      </c>
      <c r="BS72" s="1">
        <f t="shared" si="61"/>
        <v>0.23419827785423666</v>
      </c>
      <c r="BX72" s="1">
        <f t="shared" si="62"/>
        <v>2401</v>
      </c>
      <c r="BY72" s="1" t="str">
        <f t="shared" si="63"/>
        <v>169.05524878225+383.693975813024i</v>
      </c>
      <c r="BZ72" s="1">
        <f t="shared" si="64"/>
        <v>0.27854716593762358</v>
      </c>
      <c r="CE72" s="1">
        <f t="shared" si="65"/>
        <v>2833</v>
      </c>
      <c r="CF72" s="1" t="str">
        <f t="shared" si="66"/>
        <v>22.8670710349352+538.358816202952i</v>
      </c>
      <c r="CG72" s="1">
        <f t="shared" si="67"/>
        <v>0.3022095694023455</v>
      </c>
      <c r="CL72" s="1">
        <f t="shared" si="68"/>
        <v>3441</v>
      </c>
      <c r="CM72" s="1" t="str">
        <f t="shared" si="69"/>
        <v>197.440591624667+243.390307553089i</v>
      </c>
      <c r="CN72" s="1">
        <f t="shared" si="70"/>
        <v>0.26141638603436079</v>
      </c>
      <c r="CS72" s="1">
        <f t="shared" si="73"/>
        <v>4211</v>
      </c>
      <c r="CT72" s="1" t="str">
        <f t="shared" si="71"/>
        <v>113.133779965577+655.074355225552i</v>
      </c>
      <c r="CU72" s="1">
        <f t="shared" si="72"/>
        <v>0.33799340506315972</v>
      </c>
    </row>
    <row r="73" spans="34:99">
      <c r="AH73" s="1">
        <f t="shared" si="45"/>
        <v>70</v>
      </c>
      <c r="AI73" s="1" t="str">
        <f t="shared" si="44"/>
        <v>70+151.174383330637i</v>
      </c>
      <c r="AJ73" s="1">
        <f t="shared" si="46"/>
        <v>0.17632024317541808</v>
      </c>
      <c r="AO73" s="1">
        <f t="shared" si="47"/>
        <v>241</v>
      </c>
      <c r="AP73" s="1" t="str">
        <f t="shared" si="48"/>
        <v>61.7519095004937+184.057698380647i</v>
      </c>
      <c r="AQ73" s="1">
        <f t="shared" si="49"/>
        <v>0.1862173042850159</v>
      </c>
      <c r="AV73" s="1">
        <f t="shared" si="50"/>
        <v>512</v>
      </c>
      <c r="AW73" s="1" t="str">
        <f t="shared" si="51"/>
        <v>88.248090499506+184.057698380647i</v>
      </c>
      <c r="AX73" s="1">
        <f t="shared" si="52"/>
        <v>0.1957894923723566</v>
      </c>
      <c r="BC73" s="1">
        <f t="shared" si="53"/>
        <v>848</v>
      </c>
      <c r="BD73" s="1" t="str">
        <f t="shared" si="54"/>
        <v>272.210307827847+354.591516981305i</v>
      </c>
      <c r="BE73" s="1">
        <f t="shared" si="55"/>
        <v>0.3089235097744612</v>
      </c>
      <c r="BJ73" s="1">
        <f t="shared" si="56"/>
        <v>1374</v>
      </c>
      <c r="BK73" s="1" t="str">
        <f t="shared" si="57"/>
        <v>48.8809534999659+449.367241824057i</v>
      </c>
      <c r="BL73" s="1">
        <f t="shared" si="58"/>
        <v>0.27748269072026166</v>
      </c>
      <c r="BQ73" s="1">
        <f t="shared" si="59"/>
        <v>1905</v>
      </c>
      <c r="BR73" s="1" t="str">
        <f t="shared" si="60"/>
        <v>68.4150084429489+310.963781197609i</v>
      </c>
      <c r="BS73" s="1">
        <f t="shared" si="61"/>
        <v>0.2349633700290206</v>
      </c>
      <c r="BX73" s="1">
        <f t="shared" si="62"/>
        <v>2406</v>
      </c>
      <c r="BY73" s="1" t="str">
        <f t="shared" si="63"/>
        <v>174.05524878225+383.693975813024i</v>
      </c>
      <c r="BZ73" s="1">
        <f t="shared" si="64"/>
        <v>0.27990296830929501</v>
      </c>
      <c r="CE73" s="1">
        <f t="shared" si="65"/>
        <v>2837</v>
      </c>
      <c r="CF73" s="1" t="str">
        <f t="shared" si="66"/>
        <v>26.8670710349352+538.358816202952i</v>
      </c>
      <c r="CG73" s="1">
        <f t="shared" si="67"/>
        <v>0.30231308170598481</v>
      </c>
      <c r="CL73" s="1">
        <f t="shared" si="68"/>
        <v>3448</v>
      </c>
      <c r="CM73" s="1" t="str">
        <f t="shared" si="69"/>
        <v>204.440591624667+243.390307553089i</v>
      </c>
      <c r="CN73" s="1">
        <f t="shared" si="70"/>
        <v>0.26513357472930937</v>
      </c>
      <c r="CS73" s="1">
        <f t="shared" si="73"/>
        <v>4219</v>
      </c>
      <c r="CT73" s="1" t="str">
        <f t="shared" si="71"/>
        <v>121.133779965577+655.074355225552i</v>
      </c>
      <c r="CU73" s="1">
        <f t="shared" si="72"/>
        <v>0.33870934297795435</v>
      </c>
    </row>
    <row r="74" spans="34:99">
      <c r="AH74" s="1">
        <f t="shared" si="45"/>
        <v>71</v>
      </c>
      <c r="AI74" s="1" t="str">
        <f t="shared" si="44"/>
        <v>71+151.174383330637i</v>
      </c>
      <c r="AJ74" s="1">
        <f t="shared" si="46"/>
        <v>0.1767675648527644</v>
      </c>
      <c r="AO74" s="1">
        <f t="shared" si="47"/>
        <v>243</v>
      </c>
      <c r="AP74" s="1" t="str">
        <f t="shared" si="48"/>
        <v>63.7519095004937+184.057698380647i</v>
      </c>
      <c r="AQ74" s="1">
        <f t="shared" si="49"/>
        <v>0.18683635098100451</v>
      </c>
      <c r="AV74" s="1">
        <f t="shared" si="50"/>
        <v>515</v>
      </c>
      <c r="AW74" s="1" t="str">
        <f t="shared" si="51"/>
        <v>91.248090499506+184.057698380647i</v>
      </c>
      <c r="AX74" s="1">
        <f t="shared" si="52"/>
        <v>0.19705064713314563</v>
      </c>
      <c r="BC74" s="1">
        <f t="shared" si="53"/>
        <v>851.5</v>
      </c>
      <c r="BD74" s="1" t="str">
        <f t="shared" si="54"/>
        <v>275.710307827847+354.591516981305i</v>
      </c>
      <c r="BE74" s="1">
        <f t="shared" si="55"/>
        <v>0.31040227742090098</v>
      </c>
      <c r="BJ74" s="1">
        <f t="shared" si="56"/>
        <v>1380</v>
      </c>
      <c r="BK74" s="1" t="str">
        <f t="shared" si="57"/>
        <v>54.8809534999659+449.367241824057i</v>
      </c>
      <c r="BL74" s="1">
        <f t="shared" si="58"/>
        <v>0.27790511921116462</v>
      </c>
      <c r="BQ74" s="1">
        <f t="shared" si="59"/>
        <v>1910</v>
      </c>
      <c r="BR74" s="1" t="str">
        <f t="shared" si="60"/>
        <v>73.4150084429489+310.963781197609i</v>
      </c>
      <c r="BS74" s="1">
        <f t="shared" si="61"/>
        <v>0.23578372622056734</v>
      </c>
      <c r="BX74" s="1">
        <f t="shared" si="62"/>
        <v>2411</v>
      </c>
      <c r="BY74" s="1" t="str">
        <f t="shared" si="63"/>
        <v>179.05524878225+383.693975813024i</v>
      </c>
      <c r="BZ74" s="1">
        <f t="shared" si="64"/>
        <v>0.2812914624763288</v>
      </c>
      <c r="CE74" s="1">
        <f t="shared" si="65"/>
        <v>2841</v>
      </c>
      <c r="CF74" s="1" t="str">
        <f t="shared" si="66"/>
        <v>30.8670710349352+538.358816202952i</v>
      </c>
      <c r="CG74" s="1">
        <f t="shared" si="67"/>
        <v>0.30243320007625502</v>
      </c>
      <c r="CL74" s="1">
        <f t="shared" si="68"/>
        <v>3455</v>
      </c>
      <c r="CM74" s="1" t="str">
        <f t="shared" si="69"/>
        <v>211.440591624667+243.390307553089i</v>
      </c>
      <c r="CN74" s="1">
        <f t="shared" si="70"/>
        <v>0.26892616521424129</v>
      </c>
      <c r="CS74" s="1">
        <f t="shared" si="73"/>
        <v>4227</v>
      </c>
      <c r="CT74" s="1" t="str">
        <f t="shared" si="71"/>
        <v>129.133779965577+655.074355225552i</v>
      </c>
      <c r="CU74" s="1">
        <f t="shared" si="72"/>
        <v>0.33947250990853944</v>
      </c>
    </row>
    <row r="75" spans="34:99">
      <c r="AH75" s="1">
        <f t="shared" si="45"/>
        <v>72</v>
      </c>
      <c r="AI75" s="1" t="str">
        <f t="shared" si="44"/>
        <v>72+151.174383330637i</v>
      </c>
      <c r="AJ75" s="1">
        <f t="shared" si="46"/>
        <v>0.17722007829965489</v>
      </c>
      <c r="AO75" s="1">
        <f t="shared" si="47"/>
        <v>245</v>
      </c>
      <c r="AP75" s="1" t="str">
        <f t="shared" si="48"/>
        <v>65.7519095004937+184.057698380647i</v>
      </c>
      <c r="AQ75" s="1">
        <f t="shared" si="49"/>
        <v>0.18747298477017366</v>
      </c>
      <c r="AV75" s="1">
        <f t="shared" si="50"/>
        <v>518</v>
      </c>
      <c r="AW75" s="1" t="str">
        <f t="shared" si="51"/>
        <v>94.248090499506+184.057698380647i</v>
      </c>
      <c r="AX75" s="1">
        <f t="shared" si="52"/>
        <v>0.19834553311911751</v>
      </c>
      <c r="BC75" s="1">
        <f t="shared" si="53"/>
        <v>855</v>
      </c>
      <c r="BD75" s="1" t="str">
        <f t="shared" si="54"/>
        <v>279.210307827847+354.591516981305i</v>
      </c>
      <c r="BE75" s="1">
        <f t="shared" si="55"/>
        <v>0.31189279108738682</v>
      </c>
      <c r="BJ75" s="1">
        <f t="shared" si="56"/>
        <v>1386</v>
      </c>
      <c r="BK75" s="1" t="str">
        <f t="shared" si="57"/>
        <v>60.8809534999659+449.367241824057i</v>
      </c>
      <c r="BL75" s="1">
        <f t="shared" si="58"/>
        <v>0.27837564478195315</v>
      </c>
      <c r="BQ75" s="1">
        <f t="shared" si="59"/>
        <v>1915</v>
      </c>
      <c r="BR75" s="1" t="str">
        <f t="shared" si="60"/>
        <v>78.4150084429489+310.963781197609i</v>
      </c>
      <c r="BS75" s="1">
        <f t="shared" si="61"/>
        <v>0.23665877172645264</v>
      </c>
      <c r="BX75" s="1">
        <f t="shared" si="62"/>
        <v>2416</v>
      </c>
      <c r="BY75" s="1" t="str">
        <f t="shared" si="63"/>
        <v>184.05524878225+383.693975813024i</v>
      </c>
      <c r="BZ75" s="1">
        <f t="shared" si="64"/>
        <v>0.28271216675805833</v>
      </c>
      <c r="CE75" s="1">
        <f t="shared" si="65"/>
        <v>2845</v>
      </c>
      <c r="CF75" s="1" t="str">
        <f t="shared" si="66"/>
        <v>34.8670710349352+538.358816202952i</v>
      </c>
      <c r="CG75" s="1">
        <f t="shared" si="67"/>
        <v>0.3025699047356416</v>
      </c>
      <c r="CL75" s="1">
        <f t="shared" si="68"/>
        <v>3462</v>
      </c>
      <c r="CM75" s="1" t="str">
        <f t="shared" si="69"/>
        <v>218.440591624667+243.390307553089i</v>
      </c>
      <c r="CN75" s="1">
        <f t="shared" si="70"/>
        <v>0.27279101259306854</v>
      </c>
      <c r="CS75" s="1">
        <f t="shared" si="73"/>
        <v>4235</v>
      </c>
      <c r="CT75" s="1" t="str">
        <f t="shared" si="71"/>
        <v>137.133779965577+655.074355225552i</v>
      </c>
      <c r="CU75" s="1">
        <f t="shared" si="72"/>
        <v>0.3402825880872058</v>
      </c>
    </row>
    <row r="76" spans="34:99">
      <c r="AH76" s="1">
        <f t="shared" si="45"/>
        <v>73</v>
      </c>
      <c r="AI76" s="1" t="str">
        <f t="shared" si="44"/>
        <v>73+151.174383330637i</v>
      </c>
      <c r="AJ76" s="1">
        <f t="shared" si="46"/>
        <v>0.17767774384856747</v>
      </c>
      <c r="AO76" s="1">
        <f t="shared" si="47"/>
        <v>247</v>
      </c>
      <c r="AP76" s="1" t="str">
        <f t="shared" si="48"/>
        <v>67.7519095004937+184.057698380647i</v>
      </c>
      <c r="AQ76" s="1">
        <f t="shared" si="49"/>
        <v>0.18812702710509271</v>
      </c>
      <c r="AV76" s="1">
        <f t="shared" si="50"/>
        <v>521</v>
      </c>
      <c r="AW76" s="1" t="str">
        <f t="shared" si="51"/>
        <v>97.248090499506+184.057698380647i</v>
      </c>
      <c r="AX76" s="1">
        <f t="shared" si="52"/>
        <v>0.19967349408865326</v>
      </c>
      <c r="BC76" s="1">
        <f t="shared" si="53"/>
        <v>858.5</v>
      </c>
      <c r="BD76" s="1" t="str">
        <f t="shared" si="54"/>
        <v>282.710307827847+354.591516981305i</v>
      </c>
      <c r="BE76" s="1">
        <f t="shared" si="55"/>
        <v>0.31339488318089292</v>
      </c>
      <c r="BJ76" s="1">
        <f t="shared" si="56"/>
        <v>1392</v>
      </c>
      <c r="BK76" s="1" t="str">
        <f t="shared" si="57"/>
        <v>66.8809534999659+449.367241824057i</v>
      </c>
      <c r="BL76" s="1">
        <f t="shared" si="58"/>
        <v>0.27889402399719171</v>
      </c>
      <c r="BQ76" s="1">
        <f t="shared" si="59"/>
        <v>1920</v>
      </c>
      <c r="BR76" s="1" t="str">
        <f t="shared" si="60"/>
        <v>83.4150084429489+310.963781197609i</v>
      </c>
      <c r="BS76" s="1">
        <f t="shared" si="61"/>
        <v>0.23758790227881507</v>
      </c>
      <c r="BX76" s="1">
        <f t="shared" si="62"/>
        <v>2421</v>
      </c>
      <c r="BY76" s="1" t="str">
        <f t="shared" si="63"/>
        <v>189.05524878225+383.693975813024i</v>
      </c>
      <c r="BZ76" s="1">
        <f t="shared" si="64"/>
        <v>0.28416459804353866</v>
      </c>
      <c r="CE76" s="1">
        <f t="shared" si="65"/>
        <v>2849</v>
      </c>
      <c r="CF76" s="1" t="str">
        <f t="shared" si="66"/>
        <v>38.8670710349352+538.358816202952i</v>
      </c>
      <c r="CG76" s="1">
        <f t="shared" si="67"/>
        <v>0.3027231732138827</v>
      </c>
      <c r="CL76" s="1">
        <f t="shared" si="68"/>
        <v>3469</v>
      </c>
      <c r="CM76" s="1" t="str">
        <f t="shared" si="69"/>
        <v>225.440591624667+243.390307553089i</v>
      </c>
      <c r="CN76" s="1">
        <f t="shared" si="70"/>
        <v>0.27672508938093182</v>
      </c>
      <c r="CS76" s="1">
        <f t="shared" si="73"/>
        <v>4243</v>
      </c>
      <c r="CT76" s="1" t="str">
        <f t="shared" si="71"/>
        <v>145.133779965577+655.074355225552i</v>
      </c>
      <c r="CU76" s="1">
        <f t="shared" si="72"/>
        <v>0.3411392433240838</v>
      </c>
    </row>
    <row r="77" spans="34:99">
      <c r="AH77" s="1">
        <f t="shared" si="45"/>
        <v>74</v>
      </c>
      <c r="AI77" s="1" t="str">
        <f t="shared" si="44"/>
        <v>74+151.174383330637i</v>
      </c>
      <c r="AJ77" s="1">
        <f t="shared" si="46"/>
        <v>0.17814052179029996</v>
      </c>
      <c r="AO77" s="1">
        <f t="shared" si="47"/>
        <v>249</v>
      </c>
      <c r="AP77" s="1" t="str">
        <f t="shared" si="48"/>
        <v>69.7519095004937+184.057698380647i</v>
      </c>
      <c r="AQ77" s="1">
        <f t="shared" si="49"/>
        <v>0.18879829706378332</v>
      </c>
      <c r="AV77" s="1">
        <f t="shared" si="50"/>
        <v>524</v>
      </c>
      <c r="AW77" s="1" t="str">
        <f t="shared" si="51"/>
        <v>100.248090499506+184.057698380647i</v>
      </c>
      <c r="AX77" s="1">
        <f t="shared" si="52"/>
        <v>0.20103387459675795</v>
      </c>
      <c r="BC77" s="1">
        <f t="shared" si="53"/>
        <v>862</v>
      </c>
      <c r="BD77" s="1" t="str">
        <f t="shared" si="54"/>
        <v>286.210307827847+354.591516981305i</v>
      </c>
      <c r="BE77" s="1">
        <f t="shared" si="55"/>
        <v>0.31490838801647986</v>
      </c>
      <c r="BJ77" s="1">
        <f t="shared" si="56"/>
        <v>1398</v>
      </c>
      <c r="BK77" s="1" t="str">
        <f t="shared" si="57"/>
        <v>72.8809534999659+449.367241824057i</v>
      </c>
      <c r="BL77" s="1">
        <f t="shared" si="58"/>
        <v>0.27945999056127041</v>
      </c>
      <c r="BQ77" s="1">
        <f t="shared" si="59"/>
        <v>1925</v>
      </c>
      <c r="BR77" s="1" t="str">
        <f t="shared" si="60"/>
        <v>88.4150084429489+310.963781197609i</v>
      </c>
      <c r="BS77" s="1">
        <f t="shared" si="61"/>
        <v>0.23857048596374808</v>
      </c>
      <c r="BX77" s="1">
        <f t="shared" si="62"/>
        <v>2426</v>
      </c>
      <c r="BY77" s="1" t="str">
        <f t="shared" si="63"/>
        <v>194.05524878225+383.693975813024i</v>
      </c>
      <c r="BZ77" s="1">
        <f t="shared" si="64"/>
        <v>0.28564827236778823</v>
      </c>
      <c r="CE77" s="1">
        <f t="shared" si="65"/>
        <v>2853</v>
      </c>
      <c r="CF77" s="1" t="str">
        <f t="shared" si="66"/>
        <v>42.8670710349352+538.358816202952i</v>
      </c>
      <c r="CG77" s="1">
        <f t="shared" si="67"/>
        <v>0.30289298036634343</v>
      </c>
      <c r="CL77" s="1">
        <f t="shared" si="68"/>
        <v>3476</v>
      </c>
      <c r="CM77" s="1" t="str">
        <f t="shared" si="69"/>
        <v>232.440591624667+243.390307553089i</v>
      </c>
      <c r="CN77" s="1">
        <f t="shared" si="70"/>
        <v>0.2807254850576209</v>
      </c>
      <c r="CS77" s="1">
        <f t="shared" si="73"/>
        <v>4251</v>
      </c>
      <c r="CT77" s="1" t="str">
        <f t="shared" si="71"/>
        <v>153.133779965577+655.074355225552i</v>
      </c>
      <c r="CU77" s="1">
        <f t="shared" si="72"/>
        <v>0.34204212565823983</v>
      </c>
    </row>
    <row r="78" spans="34:99">
      <c r="AH78" s="1">
        <f t="shared" si="45"/>
        <v>75</v>
      </c>
      <c r="AI78" s="1" t="str">
        <f t="shared" si="44"/>
        <v>75+151.174383330637i</v>
      </c>
      <c r="AJ78" s="1">
        <f t="shared" si="46"/>
        <v>0.17860837238591384</v>
      </c>
      <c r="AO78" s="1">
        <f t="shared" si="47"/>
        <v>251</v>
      </c>
      <c r="AP78" s="1" t="str">
        <f t="shared" si="48"/>
        <v>71.7519095004937+184.057698380647i</v>
      </c>
      <c r="AQ78" s="1">
        <f t="shared" si="49"/>
        <v>0.18948661155604296</v>
      </c>
      <c r="AV78" s="1">
        <f t="shared" si="50"/>
        <v>527</v>
      </c>
      <c r="AW78" s="1" t="str">
        <f t="shared" si="51"/>
        <v>103.248090499506+184.057698380647i</v>
      </c>
      <c r="AX78" s="1">
        <f t="shared" si="52"/>
        <v>0.20242602102928303</v>
      </c>
      <c r="BC78" s="1">
        <f t="shared" si="53"/>
        <v>865.5</v>
      </c>
      <c r="BD78" s="1" t="str">
        <f t="shared" si="54"/>
        <v>289.710307827847+354.591516981305i</v>
      </c>
      <c r="BE78" s="1">
        <f t="shared" si="55"/>
        <v>0.31643314183220089</v>
      </c>
      <c r="BJ78" s="1">
        <f t="shared" si="56"/>
        <v>1404</v>
      </c>
      <c r="BK78" s="1" t="str">
        <f t="shared" si="57"/>
        <v>78.8809534999659+449.367241824057i</v>
      </c>
      <c r="BL78" s="1">
        <f t="shared" si="58"/>
        <v>0.28007325598358285</v>
      </c>
      <c r="BQ78" s="1">
        <f t="shared" si="59"/>
        <v>1930</v>
      </c>
      <c r="BR78" s="1" t="str">
        <f t="shared" si="60"/>
        <v>93.4150084429489+310.963781197609i</v>
      </c>
      <c r="BS78" s="1">
        <f t="shared" si="61"/>
        <v>0.239605865175014</v>
      </c>
      <c r="BX78" s="1">
        <f t="shared" si="62"/>
        <v>2431</v>
      </c>
      <c r="BY78" s="1" t="str">
        <f t="shared" si="63"/>
        <v>199.05524878225+383.693975813024i</v>
      </c>
      <c r="BZ78" s="1">
        <f t="shared" si="64"/>
        <v>0.28716270546400008</v>
      </c>
      <c r="CE78" s="1">
        <f t="shared" si="65"/>
        <v>2857</v>
      </c>
      <c r="CF78" s="1" t="str">
        <f t="shared" si="66"/>
        <v>46.8670710349352+538.358816202952i</v>
      </c>
      <c r="CG78" s="1">
        <f t="shared" si="67"/>
        <v>0.30307929839450526</v>
      </c>
      <c r="CL78" s="1">
        <f t="shared" si="68"/>
        <v>3483</v>
      </c>
      <c r="CM78" s="1" t="str">
        <f t="shared" si="69"/>
        <v>239.440591624667+243.390307553089i</v>
      </c>
      <c r="CN78" s="1">
        <f t="shared" si="70"/>
        <v>0.28478940492126409</v>
      </c>
      <c r="CS78" s="1">
        <f t="shared" si="73"/>
        <v>4259</v>
      </c>
      <c r="CT78" s="1" t="str">
        <f t="shared" si="71"/>
        <v>161.133779965577+655.074355225552i</v>
      </c>
      <c r="CU78" s="1">
        <f t="shared" si="72"/>
        <v>0.34299087002799755</v>
      </c>
    </row>
    <row r="79" spans="34:99">
      <c r="AH79" s="1">
        <f t="shared" si="45"/>
        <v>76</v>
      </c>
      <c r="AI79" s="1" t="str">
        <f t="shared" si="44"/>
        <v>76+151.174383330637i</v>
      </c>
      <c r="AJ79" s="1">
        <f t="shared" si="46"/>
        <v>0.17908125587841978</v>
      </c>
      <c r="AO79" s="1">
        <f t="shared" si="47"/>
        <v>253</v>
      </c>
      <c r="AP79" s="1" t="str">
        <f t="shared" si="48"/>
        <v>73.7519095004937+184.057698380647i</v>
      </c>
      <c r="AQ79" s="1">
        <f t="shared" si="49"/>
        <v>0.19019178552665919</v>
      </c>
      <c r="AV79" s="1">
        <f t="shared" si="50"/>
        <v>530</v>
      </c>
      <c r="AW79" s="1" t="str">
        <f t="shared" si="51"/>
        <v>106.248090499506+184.057698380647i</v>
      </c>
      <c r="AX79" s="1">
        <f t="shared" si="52"/>
        <v>0.20384928257087265</v>
      </c>
      <c r="BC79" s="1">
        <f t="shared" si="53"/>
        <v>869</v>
      </c>
      <c r="BD79" s="1" t="str">
        <f t="shared" si="54"/>
        <v>293.210307827847+354.591516981305i</v>
      </c>
      <c r="BE79" s="1">
        <f t="shared" si="55"/>
        <v>0.31796898280169483</v>
      </c>
      <c r="BJ79" s="1">
        <f t="shared" si="56"/>
        <v>1410</v>
      </c>
      <c r="BK79" s="1" t="str">
        <f t="shared" si="57"/>
        <v>84.8809534999659+449.367241824057i</v>
      </c>
      <c r="BL79" s="1">
        <f t="shared" si="58"/>
        <v>0.2807335102896823</v>
      </c>
      <c r="BQ79" s="1">
        <f t="shared" si="59"/>
        <v>1935</v>
      </c>
      <c r="BR79" s="1" t="str">
        <f t="shared" si="60"/>
        <v>98.4150084429489+310.963781197609i</v>
      </c>
      <c r="BS79" s="1">
        <f t="shared" si="61"/>
        <v>0.24069335858953764</v>
      </c>
      <c r="BX79" s="1">
        <f t="shared" si="62"/>
        <v>2436</v>
      </c>
      <c r="BY79" s="1" t="str">
        <f t="shared" si="63"/>
        <v>204.05524878225+383.693975813024i</v>
      </c>
      <c r="BZ79" s="1">
        <f t="shared" si="64"/>
        <v>0.28870741329129701</v>
      </c>
      <c r="CE79" s="1">
        <f t="shared" si="65"/>
        <v>2861</v>
      </c>
      <c r="CF79" s="1" t="str">
        <f t="shared" si="66"/>
        <v>50.8670710349352+538.358816202952i</v>
      </c>
      <c r="CG79" s="1">
        <f t="shared" si="67"/>
        <v>0.30328209686854563</v>
      </c>
      <c r="CL79" s="1">
        <f t="shared" si="68"/>
        <v>3490</v>
      </c>
      <c r="CM79" s="1" t="str">
        <f t="shared" si="69"/>
        <v>246.440591624667+243.390307553089i</v>
      </c>
      <c r="CN79" s="1">
        <f t="shared" si="70"/>
        <v>0.28891416835558165</v>
      </c>
      <c r="CS79" s="1">
        <f t="shared" si="73"/>
        <v>4267</v>
      </c>
      <c r="CT79" s="1" t="str">
        <f t="shared" si="71"/>
        <v>169.133779965577+655.074355225552i</v>
      </c>
      <c r="CU79" s="1">
        <f t="shared" si="72"/>
        <v>0.34398509695769741</v>
      </c>
    </row>
    <row r="80" spans="34:99">
      <c r="AH80" s="1">
        <f t="shared" si="45"/>
        <v>77</v>
      </c>
      <c r="AI80" s="1" t="str">
        <f t="shared" si="44"/>
        <v>77+151.174383330637i</v>
      </c>
      <c r="AJ80" s="1">
        <f t="shared" si="46"/>
        <v>0.17955913250419944</v>
      </c>
      <c r="AO80" s="1">
        <f t="shared" si="47"/>
        <v>255</v>
      </c>
      <c r="AP80" s="1" t="str">
        <f t="shared" si="48"/>
        <v>75.7519095004937+184.057698380647i</v>
      </c>
      <c r="AQ80" s="1">
        <f t="shared" si="49"/>
        <v>0.1909136321551409</v>
      </c>
      <c r="AV80" s="1">
        <f t="shared" si="50"/>
        <v>533</v>
      </c>
      <c r="AW80" s="1" t="str">
        <f t="shared" si="51"/>
        <v>109.248090499506+184.057698380647i</v>
      </c>
      <c r="AX80" s="1">
        <f t="shared" si="52"/>
        <v>0.20530301210678886</v>
      </c>
      <c r="BC80" s="1">
        <f t="shared" si="53"/>
        <v>872.5</v>
      </c>
      <c r="BD80" s="1" t="str">
        <f t="shared" si="54"/>
        <v>296.710307827847+354.591516981305i</v>
      </c>
      <c r="BE80" s="1">
        <f t="shared" si="55"/>
        <v>0.31951575104457397</v>
      </c>
      <c r="BJ80" s="1">
        <f t="shared" si="56"/>
        <v>1416</v>
      </c>
      <c r="BK80" s="1" t="str">
        <f t="shared" si="57"/>
        <v>90.8809534999659+449.367241824057i</v>
      </c>
      <c r="BL80" s="1">
        <f t="shared" si="58"/>
        <v>0.28144042277446552</v>
      </c>
      <c r="BQ80" s="1">
        <f t="shared" si="59"/>
        <v>1940</v>
      </c>
      <c r="BR80" s="1" t="str">
        <f t="shared" si="60"/>
        <v>103.415008442949+310.963781197609i</v>
      </c>
      <c r="BS80" s="1">
        <f t="shared" si="61"/>
        <v>0.24183226315260989</v>
      </c>
      <c r="BX80" s="1">
        <f t="shared" si="62"/>
        <v>2441</v>
      </c>
      <c r="BY80" s="1" t="str">
        <f t="shared" si="63"/>
        <v>209.05524878225+383.693975813024i</v>
      </c>
      <c r="BZ80" s="1">
        <f t="shared" si="64"/>
        <v>0.2902819125377013</v>
      </c>
      <c r="CE80" s="1">
        <f t="shared" si="65"/>
        <v>2865</v>
      </c>
      <c r="CF80" s="1" t="str">
        <f t="shared" si="66"/>
        <v>54.8670710349352+538.358816202952i</v>
      </c>
      <c r="CG80" s="1">
        <f t="shared" si="67"/>
        <v>0.30350134275194574</v>
      </c>
      <c r="CL80" s="1">
        <f t="shared" si="68"/>
        <v>3497</v>
      </c>
      <c r="CM80" s="1" t="str">
        <f t="shared" si="69"/>
        <v>253.440591624667+243.390307553089i</v>
      </c>
      <c r="CN80" s="1">
        <f t="shared" si="70"/>
        <v>0.29309720661310673</v>
      </c>
      <c r="CS80" s="1">
        <f t="shared" si="73"/>
        <v>4275</v>
      </c>
      <c r="CT80" s="1" t="str">
        <f t="shared" si="71"/>
        <v>177.133779965577+655.074355225552i</v>
      </c>
      <c r="CU80" s="1">
        <f t="shared" si="72"/>
        <v>0.34502441325811573</v>
      </c>
    </row>
    <row r="81" spans="34:99">
      <c r="AH81" s="1">
        <f t="shared" si="45"/>
        <v>78</v>
      </c>
      <c r="AI81" s="1" t="str">
        <f t="shared" si="44"/>
        <v>78+151.174383330637i</v>
      </c>
      <c r="AJ81" s="1">
        <f t="shared" si="46"/>
        <v>0.18004196250416477</v>
      </c>
      <c r="AO81" s="1">
        <f t="shared" si="47"/>
        <v>257</v>
      </c>
      <c r="AP81" s="1" t="str">
        <f t="shared" si="48"/>
        <v>77.7519095004937+184.057698380647i</v>
      </c>
      <c r="AQ81" s="1">
        <f t="shared" si="49"/>
        <v>0.19165196305162119</v>
      </c>
      <c r="AV81" s="1">
        <f t="shared" si="50"/>
        <v>536</v>
      </c>
      <c r="AW81" s="1" t="str">
        <f t="shared" si="51"/>
        <v>112.248090499506+184.057698380647i</v>
      </c>
      <c r="AX81" s="1">
        <f t="shared" si="52"/>
        <v>0.20678656705920292</v>
      </c>
      <c r="BC81" s="1">
        <f t="shared" si="53"/>
        <v>876</v>
      </c>
      <c r="BD81" s="1" t="str">
        <f t="shared" si="54"/>
        <v>300.210307827847+354.591516981305i</v>
      </c>
      <c r="BE81" s="1">
        <f t="shared" si="55"/>
        <v>0.3210732886346967</v>
      </c>
      <c r="BJ81" s="1">
        <f t="shared" si="56"/>
        <v>1422</v>
      </c>
      <c r="BK81" s="1" t="str">
        <f t="shared" si="57"/>
        <v>96.8809534999659+449.367241824057i</v>
      </c>
      <c r="BL81" s="1">
        <f t="shared" si="58"/>
        <v>0.28219364279330261</v>
      </c>
      <c r="BQ81" s="1">
        <f t="shared" si="59"/>
        <v>1945</v>
      </c>
      <c r="BR81" s="1" t="str">
        <f t="shared" si="60"/>
        <v>108.415008442949+310.963781197609i</v>
      </c>
      <c r="BS81" s="1">
        <f t="shared" si="61"/>
        <v>0.24302185606128404</v>
      </c>
      <c r="BX81" s="1">
        <f t="shared" si="62"/>
        <v>2446</v>
      </c>
      <c r="BY81" s="1" t="str">
        <f t="shared" si="63"/>
        <v>214.05524878225+383.693975813024i</v>
      </c>
      <c r="BZ81" s="1">
        <f t="shared" si="64"/>
        <v>0.29188572109814781</v>
      </c>
      <c r="CE81" s="1">
        <f t="shared" si="65"/>
        <v>2869</v>
      </c>
      <c r="CF81" s="1" t="str">
        <f t="shared" si="66"/>
        <v>58.8670710349352+538.358816202952i</v>
      </c>
      <c r="CG81" s="1">
        <f t="shared" si="67"/>
        <v>0.30373700042810453</v>
      </c>
      <c r="CL81" s="1">
        <f t="shared" si="68"/>
        <v>3504</v>
      </c>
      <c r="CM81" s="1" t="str">
        <f t="shared" si="69"/>
        <v>260.440591624667+243.390307553089i</v>
      </c>
      <c r="CN81" s="1">
        <f t="shared" si="70"/>
        <v>0.29733606020601339</v>
      </c>
      <c r="CS81" s="1">
        <f t="shared" si="73"/>
        <v>4283</v>
      </c>
      <c r="CT81" s="1" t="str">
        <f t="shared" si="71"/>
        <v>185.133779965577+655.074355225552i</v>
      </c>
      <c r="CU81" s="1">
        <f t="shared" si="72"/>
        <v>0.34610841273782356</v>
      </c>
    </row>
    <row r="82" spans="34:99">
      <c r="AH82" s="1">
        <f t="shared" si="45"/>
        <v>79</v>
      </c>
      <c r="AI82" s="1" t="str">
        <f t="shared" si="44"/>
        <v>79+151.174383330637i</v>
      </c>
      <c r="AJ82" s="1">
        <f t="shared" si="46"/>
        <v>0.18052970613465047</v>
      </c>
      <c r="AO82" s="1">
        <f t="shared" si="47"/>
        <v>259</v>
      </c>
      <c r="AP82" s="1" t="str">
        <f t="shared" si="48"/>
        <v>79.7519095004937+184.057698380647i</v>
      </c>
      <c r="AQ82" s="1">
        <f t="shared" si="49"/>
        <v>0.1924065884486115</v>
      </c>
      <c r="AV82" s="1">
        <f t="shared" si="50"/>
        <v>539</v>
      </c>
      <c r="AW82" s="1" t="str">
        <f t="shared" si="51"/>
        <v>115.248090499506+184.057698380647i</v>
      </c>
      <c r="AX82" s="1">
        <f t="shared" si="52"/>
        <v>0.20829931015893752</v>
      </c>
      <c r="BC82" s="1">
        <f t="shared" si="53"/>
        <v>879.5</v>
      </c>
      <c r="BD82" s="1" t="str">
        <f t="shared" si="54"/>
        <v>303.710307827847+354.591516981305i</v>
      </c>
      <c r="BE82" s="1">
        <f t="shared" si="55"/>
        <v>0.32264143960642694</v>
      </c>
      <c r="BJ82" s="1">
        <f t="shared" si="56"/>
        <v>1428</v>
      </c>
      <c r="BK82" s="1" t="str">
        <f t="shared" si="57"/>
        <v>102.880953499966+449.367241824057i</v>
      </c>
      <c r="BL82" s="1">
        <f t="shared" si="58"/>
        <v>0.28299280058690424</v>
      </c>
      <c r="BQ82" s="1">
        <f t="shared" si="59"/>
        <v>1950</v>
      </c>
      <c r="BR82" s="1" t="str">
        <f t="shared" si="60"/>
        <v>113.415008442949+310.963781197609i</v>
      </c>
      <c r="BS82" s="1">
        <f t="shared" si="61"/>
        <v>0.24426139673510899</v>
      </c>
      <c r="BX82" s="1">
        <f t="shared" si="62"/>
        <v>2451</v>
      </c>
      <c r="BY82" s="1" t="str">
        <f t="shared" si="63"/>
        <v>219.05524878225+383.693975813024i</v>
      </c>
      <c r="BZ82" s="1">
        <f t="shared" si="64"/>
        <v>0.29351835852748881</v>
      </c>
      <c r="CE82" s="1">
        <f t="shared" si="65"/>
        <v>2873</v>
      </c>
      <c r="CF82" s="1" t="str">
        <f t="shared" si="66"/>
        <v>62.8670710349352+538.358816202952i</v>
      </c>
      <c r="CG82" s="1">
        <f t="shared" si="67"/>
        <v>0.30398903172888886</v>
      </c>
      <c r="CL82" s="1">
        <f t="shared" si="68"/>
        <v>3511</v>
      </c>
      <c r="CM82" s="1" t="str">
        <f t="shared" si="69"/>
        <v>267.440591624667+243.390307553089i</v>
      </c>
      <c r="CN82" s="1">
        <f t="shared" si="70"/>
        <v>0.30162837598588144</v>
      </c>
      <c r="CS82" s="1">
        <f t="shared" si="73"/>
        <v>4291</v>
      </c>
      <c r="CT82" s="1" t="str">
        <f t="shared" si="71"/>
        <v>193.133779965577+655.074355225552i</v>
      </c>
      <c r="CU82" s="1">
        <f t="shared" si="72"/>
        <v>0.34723667692275972</v>
      </c>
    </row>
    <row r="83" spans="34:99">
      <c r="AH83" s="1">
        <f t="shared" si="45"/>
        <v>80</v>
      </c>
      <c r="AI83" s="1" t="str">
        <f t="shared" si="44"/>
        <v>80+151.174383330637i</v>
      </c>
      <c r="AJ83" s="1">
        <f t="shared" si="46"/>
        <v>0.18102232367804064</v>
      </c>
      <c r="AO83" s="1">
        <f t="shared" si="47"/>
        <v>261</v>
      </c>
      <c r="AP83" s="1" t="str">
        <f t="shared" si="48"/>
        <v>81.7519095004937+184.057698380647i</v>
      </c>
      <c r="AQ83" s="1">
        <f t="shared" si="49"/>
        <v>0.19317731738832228</v>
      </c>
      <c r="AV83" s="1">
        <f t="shared" si="50"/>
        <v>542</v>
      </c>
      <c r="AW83" s="1" t="str">
        <f t="shared" si="51"/>
        <v>118.248090499506+184.057698380647i</v>
      </c>
      <c r="AX83" s="1">
        <f t="shared" si="52"/>
        <v>0.20984061015398628</v>
      </c>
      <c r="BC83" s="1">
        <f t="shared" si="53"/>
        <v>883</v>
      </c>
      <c r="BD83" s="1" t="str">
        <f t="shared" si="54"/>
        <v>307.210307827847+354.591516981305i</v>
      </c>
      <c r="BE83" s="1">
        <f t="shared" si="55"/>
        <v>0.32422004995897935</v>
      </c>
      <c r="BJ83" s="1">
        <f t="shared" si="56"/>
        <v>1434</v>
      </c>
      <c r="BK83" s="1" t="str">
        <f t="shared" si="57"/>
        <v>108.880953499966+449.367241824057i</v>
      </c>
      <c r="BL83" s="1">
        <f t="shared" si="58"/>
        <v>0.28383750813566838</v>
      </c>
      <c r="BQ83" s="1">
        <f t="shared" si="59"/>
        <v>1955</v>
      </c>
      <c r="BR83" s="1" t="str">
        <f t="shared" si="60"/>
        <v>118.415008442949+310.963781197609i</v>
      </c>
      <c r="BS83" s="1">
        <f t="shared" si="61"/>
        <v>0.24555012876408397</v>
      </c>
      <c r="BX83" s="1">
        <f t="shared" si="62"/>
        <v>2456</v>
      </c>
      <c r="BY83" s="1" t="str">
        <f t="shared" si="63"/>
        <v>224.05524878225+383.693975813024i</v>
      </c>
      <c r="BZ83" s="1">
        <f t="shared" si="64"/>
        <v>0.29517934646855559</v>
      </c>
      <c r="CE83" s="1">
        <f t="shared" si="65"/>
        <v>2877</v>
      </c>
      <c r="CF83" s="1" t="str">
        <f t="shared" si="66"/>
        <v>66.8670710349352+538.358816202952i</v>
      </c>
      <c r="CG83" s="1">
        <f t="shared" si="67"/>
        <v>0.30425739596507473</v>
      </c>
      <c r="CL83" s="1">
        <f t="shared" si="68"/>
        <v>3518</v>
      </c>
      <c r="CM83" s="1" t="str">
        <f t="shared" si="69"/>
        <v>274.440591624667+243.390307553089i</v>
      </c>
      <c r="CN83" s="1">
        <f t="shared" si="70"/>
        <v>0.30597190398392149</v>
      </c>
      <c r="CS83" s="1">
        <f t="shared" si="73"/>
        <v>4299</v>
      </c>
      <c r="CT83" s="1" t="str">
        <f t="shared" si="71"/>
        <v>201.133779965577+655.074355225552i</v>
      </c>
      <c r="CU83" s="1">
        <f t="shared" si="72"/>
        <v>0.3484087757814156</v>
      </c>
    </row>
    <row r="84" spans="34:99">
      <c r="AH84" s="1">
        <f t="shared" si="45"/>
        <v>81</v>
      </c>
      <c r="AI84" s="1" t="str">
        <f t="shared" si="44"/>
        <v>81+151.174383330637i</v>
      </c>
      <c r="AJ84" s="1">
        <f t="shared" si="46"/>
        <v>0.1815197754531255</v>
      </c>
      <c r="AO84" s="1">
        <f t="shared" si="47"/>
        <v>263</v>
      </c>
      <c r="AP84" s="1" t="str">
        <f t="shared" si="48"/>
        <v>83.7519095004937+184.057698380647i</v>
      </c>
      <c r="AQ84" s="1">
        <f t="shared" si="49"/>
        <v>0.19396395790529111</v>
      </c>
      <c r="AV84" s="1">
        <f t="shared" si="50"/>
        <v>545</v>
      </c>
      <c r="AW84" s="1" t="str">
        <f t="shared" si="51"/>
        <v>121.248090499506+184.057698380647i</v>
      </c>
      <c r="AX84" s="1">
        <f t="shared" si="52"/>
        <v>0.2114098424564344</v>
      </c>
      <c r="BC84" s="1">
        <f t="shared" si="53"/>
        <v>886.5</v>
      </c>
      <c r="BD84" s="1" t="str">
        <f t="shared" si="54"/>
        <v>310.710307827847+354.591516981305i</v>
      </c>
      <c r="BE84" s="1">
        <f t="shared" si="55"/>
        <v>0.32580896765894285</v>
      </c>
      <c r="BJ84" s="1">
        <f t="shared" si="56"/>
        <v>1440</v>
      </c>
      <c r="BK84" s="1" t="str">
        <f t="shared" si="57"/>
        <v>114.880953499966+449.367241824057i</v>
      </c>
      <c r="BL84" s="1">
        <f t="shared" si="58"/>
        <v>0.28472736003920229</v>
      </c>
      <c r="BQ84" s="1">
        <f t="shared" si="59"/>
        <v>1960</v>
      </c>
      <c r="BR84" s="1" t="str">
        <f t="shared" si="60"/>
        <v>123.415008442949+310.963781197609i</v>
      </c>
      <c r="BS84" s="1">
        <f t="shared" si="61"/>
        <v>0.24688728182449315</v>
      </c>
      <c r="BX84" s="1">
        <f t="shared" si="62"/>
        <v>2461</v>
      </c>
      <c r="BY84" s="1" t="str">
        <f t="shared" si="63"/>
        <v>229.05524878225+383.693975813024i</v>
      </c>
      <c r="BZ84" s="1">
        <f t="shared" si="64"/>
        <v>0.29686820905543526</v>
      </c>
      <c r="CE84" s="1">
        <f t="shared" si="65"/>
        <v>2881</v>
      </c>
      <c r="CF84" s="1" t="str">
        <f t="shared" si="66"/>
        <v>70.8670710349352+538.358816202952i</v>
      </c>
      <c r="CG84" s="1">
        <f t="shared" si="67"/>
        <v>0.3045420499586311</v>
      </c>
      <c r="CL84" s="1">
        <f t="shared" si="68"/>
        <v>3525</v>
      </c>
      <c r="CM84" s="1" t="str">
        <f t="shared" si="69"/>
        <v>281.440591624667+243.390307553089i</v>
      </c>
      <c r="CN84" s="1">
        <f t="shared" si="70"/>
        <v>0.31036449407403266</v>
      </c>
      <c r="CS84" s="1">
        <f t="shared" si="73"/>
        <v>4307</v>
      </c>
      <c r="CT84" s="1" t="str">
        <f t="shared" si="71"/>
        <v>209.133779965577+655.074355225552i</v>
      </c>
      <c r="CU84" s="1">
        <f t="shared" si="72"/>
        <v>0.34962426845304218</v>
      </c>
    </row>
    <row r="85" spans="34:99">
      <c r="AH85" s="1">
        <f t="shared" si="45"/>
        <v>82</v>
      </c>
      <c r="AI85" s="1" t="str">
        <f t="shared" si="44"/>
        <v>82+151.174383330637i</v>
      </c>
      <c r="AJ85" s="1">
        <f t="shared" si="46"/>
        <v>0.18202202182519231</v>
      </c>
      <c r="AO85" s="1">
        <f t="shared" si="47"/>
        <v>265</v>
      </c>
      <c r="AP85" s="1" t="str">
        <f t="shared" si="48"/>
        <v>85.7519095004937+184.057698380647i</v>
      </c>
      <c r="AQ85" s="1">
        <f t="shared" si="49"/>
        <v>0.19476631720409052</v>
      </c>
      <c r="AV85" s="1">
        <f t="shared" si="50"/>
        <v>548</v>
      </c>
      <c r="AW85" s="1" t="str">
        <f t="shared" si="51"/>
        <v>124.248090499506+184.057698380647i</v>
      </c>
      <c r="AX85" s="1">
        <f t="shared" si="52"/>
        <v>0.21300638972965261</v>
      </c>
      <c r="BC85" s="1">
        <f t="shared" si="53"/>
        <v>890</v>
      </c>
      <c r="BD85" s="1" t="str">
        <f t="shared" si="54"/>
        <v>314.210307827847+354.591516981305i</v>
      </c>
      <c r="BE85" s="1">
        <f t="shared" si="55"/>
        <v>0.32740804264106882</v>
      </c>
      <c r="BJ85" s="1">
        <f t="shared" si="56"/>
        <v>1446</v>
      </c>
      <c r="BK85" s="1" t="str">
        <f t="shared" si="57"/>
        <v>120.880953499966+449.367241824057i</v>
      </c>
      <c r="BL85" s="1">
        <f t="shared" si="58"/>
        <v>0.2856619344167195</v>
      </c>
      <c r="BQ85" s="1">
        <f t="shared" si="59"/>
        <v>1965</v>
      </c>
      <c r="BR85" s="1" t="str">
        <f t="shared" si="60"/>
        <v>128.415008442949+310.963781197609i</v>
      </c>
      <c r="BS85" s="1">
        <f t="shared" si="61"/>
        <v>0.24827207355413919</v>
      </c>
      <c r="BX85" s="1">
        <f t="shared" si="62"/>
        <v>2466</v>
      </c>
      <c r="BY85" s="1" t="str">
        <f t="shared" si="63"/>
        <v>234.05524878225+383.693975813024i</v>
      </c>
      <c r="BZ85" s="1">
        <f t="shared" si="64"/>
        <v>0.29858447329224214</v>
      </c>
      <c r="CE85" s="1">
        <f t="shared" si="65"/>
        <v>2885</v>
      </c>
      <c r="CF85" s="1" t="str">
        <f t="shared" si="66"/>
        <v>74.8670710349352+538.358816202952i</v>
      </c>
      <c r="CG85" s="1">
        <f t="shared" si="67"/>
        <v>0.30484294807677437</v>
      </c>
      <c r="CL85" s="1">
        <f t="shared" si="68"/>
        <v>3532</v>
      </c>
      <c r="CM85" s="1" t="str">
        <f t="shared" si="69"/>
        <v>288.440591624667+243.390307553089i</v>
      </c>
      <c r="CN85" s="1">
        <f t="shared" si="70"/>
        <v>0.31480409251268232</v>
      </c>
      <c r="CS85" s="1">
        <f t="shared" si="73"/>
        <v>4315</v>
      </c>
      <c r="CT85" s="1" t="str">
        <f t="shared" si="71"/>
        <v>217.133779965577+655.074355225552i</v>
      </c>
      <c r="CU85" s="1">
        <f t="shared" si="72"/>
        <v>0.35088270397644822</v>
      </c>
    </row>
    <row r="86" spans="34:99">
      <c r="AH86" s="1">
        <f t="shared" si="45"/>
        <v>83</v>
      </c>
      <c r="AI86" s="1" t="str">
        <f t="shared" si="44"/>
        <v>83+151.174383330637i</v>
      </c>
      <c r="AJ86" s="1">
        <f t="shared" si="46"/>
        <v>0.18252902321584433</v>
      </c>
      <c r="AO86" s="1">
        <f t="shared" si="47"/>
        <v>267</v>
      </c>
      <c r="AP86" s="1" t="str">
        <f t="shared" si="48"/>
        <v>87.7519095004937+184.057698380647i</v>
      </c>
      <c r="AQ86" s="1">
        <f t="shared" si="49"/>
        <v>0.19558420183190917</v>
      </c>
      <c r="AV86" s="1">
        <f t="shared" si="50"/>
        <v>551</v>
      </c>
      <c r="AW86" s="1" t="str">
        <f t="shared" si="51"/>
        <v>127.248090499506+184.057698380647i</v>
      </c>
      <c r="AX86" s="1">
        <f t="shared" si="52"/>
        <v>0.21462964241785429</v>
      </c>
      <c r="BC86" s="1">
        <f t="shared" si="53"/>
        <v>893.5</v>
      </c>
      <c r="BD86" s="1" t="str">
        <f t="shared" si="54"/>
        <v>317.710307827847+354.591516981305i</v>
      </c>
      <c r="BE86" s="1">
        <f t="shared" si="55"/>
        <v>0.32901712680742456</v>
      </c>
      <c r="BJ86" s="1">
        <f t="shared" si="56"/>
        <v>1452</v>
      </c>
      <c r="BK86" s="1" t="str">
        <f t="shared" si="57"/>
        <v>126.880953499966+449.367241824057i</v>
      </c>
      <c r="BL86" s="1">
        <f t="shared" si="58"/>
        <v>0.28664079382406921</v>
      </c>
      <c r="BQ86" s="1">
        <f t="shared" si="59"/>
        <v>1970</v>
      </c>
      <c r="BR86" s="1" t="str">
        <f t="shared" si="60"/>
        <v>133.415008442949+310.963781197609i</v>
      </c>
      <c r="BS86" s="1">
        <f t="shared" si="61"/>
        <v>0.24970371137933431</v>
      </c>
      <c r="BX86" s="1">
        <f t="shared" si="62"/>
        <v>2471</v>
      </c>
      <c r="BY86" s="1" t="str">
        <f t="shared" si="63"/>
        <v>239.05524878225+383.693975813024i</v>
      </c>
      <c r="BZ86" s="1">
        <f t="shared" si="64"/>
        <v>0.30032766940772482</v>
      </c>
      <c r="CE86" s="1">
        <f t="shared" si="65"/>
        <v>2889</v>
      </c>
      <c r="CF86" s="1" t="str">
        <f t="shared" si="66"/>
        <v>78.8670710349352+538.358816202952i</v>
      </c>
      <c r="CG86" s="1">
        <f t="shared" si="67"/>
        <v>0.3051600422677398</v>
      </c>
      <c r="CL86" s="1">
        <f t="shared" si="68"/>
        <v>3539</v>
      </c>
      <c r="CM86" s="1" t="str">
        <f t="shared" si="69"/>
        <v>295.440591624667+243.390307553089i</v>
      </c>
      <c r="CN86" s="1">
        <f t="shared" si="70"/>
        <v>0.31928873840186722</v>
      </c>
      <c r="CS86" s="1">
        <f t="shared" si="73"/>
        <v>4323</v>
      </c>
      <c r="CT86" s="1" t="str">
        <f t="shared" si="71"/>
        <v>225.133779965577+655.074355225552i</v>
      </c>
      <c r="CU86" s="1">
        <f t="shared" si="72"/>
        <v>0.35218362201698034</v>
      </c>
    </row>
    <row r="87" spans="34:99">
      <c r="AH87" s="1">
        <f t="shared" si="45"/>
        <v>84</v>
      </c>
      <c r="AI87" s="1" t="str">
        <f t="shared" si="44"/>
        <v>84+151.174383330637i</v>
      </c>
      <c r="AJ87" s="1">
        <f t="shared" si="46"/>
        <v>0.18304074011255395</v>
      </c>
      <c r="AO87" s="1">
        <f t="shared" si="47"/>
        <v>269</v>
      </c>
      <c r="AP87" s="1" t="str">
        <f t="shared" si="48"/>
        <v>89.7519095004937+184.057698380647i</v>
      </c>
      <c r="AQ87" s="1">
        <f t="shared" si="49"/>
        <v>0.19641741784584024</v>
      </c>
      <c r="AV87" s="1">
        <f t="shared" si="50"/>
        <v>554</v>
      </c>
      <c r="AW87" s="1" t="str">
        <f t="shared" si="51"/>
        <v>130.248090499506+184.057698380647i</v>
      </c>
      <c r="AX87" s="1">
        <f t="shared" si="52"/>
        <v>0.21627899922026728</v>
      </c>
      <c r="BC87" s="1">
        <f t="shared" si="53"/>
        <v>897</v>
      </c>
      <c r="BD87" s="1" t="str">
        <f t="shared" si="54"/>
        <v>321.210307827847+354.591516981305i</v>
      </c>
      <c r="BE87" s="1">
        <f t="shared" si="55"/>
        <v>0.33063607402498796</v>
      </c>
      <c r="BJ87" s="1">
        <f t="shared" si="56"/>
        <v>1458</v>
      </c>
      <c r="BK87" s="1" t="str">
        <f t="shared" si="57"/>
        <v>132.880953499966+449.367241824057i</v>
      </c>
      <c r="BL87" s="1">
        <f t="shared" si="58"/>
        <v>0.28766348618318582</v>
      </c>
      <c r="BQ87" s="1">
        <f t="shared" si="59"/>
        <v>1975</v>
      </c>
      <c r="BR87" s="1" t="str">
        <f t="shared" si="60"/>
        <v>138.415008442949+310.963781197609i</v>
      </c>
      <c r="BS87" s="1">
        <f t="shared" si="61"/>
        <v>0.25118139428690295</v>
      </c>
      <c r="BX87" s="1">
        <f t="shared" si="62"/>
        <v>2476</v>
      </c>
      <c r="BY87" s="1" t="str">
        <f t="shared" si="63"/>
        <v>244.05524878225+383.693975813024i</v>
      </c>
      <c r="BZ87" s="1">
        <f t="shared" si="64"/>
        <v>0.30209733118614501</v>
      </c>
      <c r="CE87" s="1">
        <f t="shared" si="65"/>
        <v>2893</v>
      </c>
      <c r="CF87" s="1" t="str">
        <f t="shared" si="66"/>
        <v>82.8670710349352+538.358816202952i</v>
      </c>
      <c r="CG87" s="1">
        <f t="shared" si="67"/>
        <v>0.30549328209820692</v>
      </c>
      <c r="CL87" s="1">
        <f t="shared" si="68"/>
        <v>3546</v>
      </c>
      <c r="CM87" s="1" t="str">
        <f t="shared" si="69"/>
        <v>302.440591624667+243.390307553089i</v>
      </c>
      <c r="CN87" s="1">
        <f t="shared" si="70"/>
        <v>0.32381656011451487</v>
      </c>
      <c r="CS87" s="1">
        <f t="shared" si="73"/>
        <v>4331</v>
      </c>
      <c r="CT87" s="1" t="str">
        <f t="shared" si="71"/>
        <v>233.133779965577+655.074355225552i</v>
      </c>
      <c r="CU87" s="1">
        <f t="shared" si="72"/>
        <v>0.35352655358947543</v>
      </c>
    </row>
    <row r="88" spans="34:99">
      <c r="AH88" s="1">
        <f t="shared" si="45"/>
        <v>85</v>
      </c>
      <c r="AI88" s="1" t="str">
        <f t="shared" si="44"/>
        <v>85+151.174383330637i</v>
      </c>
      <c r="AJ88" s="1">
        <f t="shared" si="46"/>
        <v>0.18355713307794555</v>
      </c>
      <c r="AO88" s="1">
        <f t="shared" si="47"/>
        <v>271</v>
      </c>
      <c r="AP88" s="1" t="str">
        <f t="shared" si="48"/>
        <v>91.7519095004937+184.057698380647i</v>
      </c>
      <c r="AQ88" s="1">
        <f t="shared" si="49"/>
        <v>0.19726577097472242</v>
      </c>
      <c r="AV88" s="1">
        <f t="shared" si="50"/>
        <v>557</v>
      </c>
      <c r="AW88" s="1" t="str">
        <f t="shared" si="51"/>
        <v>133.248090499506+184.057698380647i</v>
      </c>
      <c r="AX88" s="1">
        <f t="shared" si="52"/>
        <v>0.21795386751231047</v>
      </c>
      <c r="BC88" s="1">
        <f t="shared" si="53"/>
        <v>900.5</v>
      </c>
      <c r="BD88" s="1" t="str">
        <f t="shared" si="54"/>
        <v>324.710307827847+354.591516981305i</v>
      </c>
      <c r="BE88" s="1">
        <f t="shared" si="55"/>
        <v>0.33226474012177176</v>
      </c>
      <c r="BJ88" s="1">
        <f t="shared" si="56"/>
        <v>1464</v>
      </c>
      <c r="BK88" s="1" t="str">
        <f t="shared" si="57"/>
        <v>138.880953499966+449.367241824057i</v>
      </c>
      <c r="BL88" s="1">
        <f t="shared" si="58"/>
        <v>0.28872954571989401</v>
      </c>
      <c r="BQ88" s="1">
        <f t="shared" si="59"/>
        <v>1980</v>
      </c>
      <c r="BR88" s="1" t="str">
        <f t="shared" si="60"/>
        <v>143.415008442949+310.963781197609i</v>
      </c>
      <c r="BS88" s="1">
        <f t="shared" si="61"/>
        <v>0.25270431453532421</v>
      </c>
      <c r="BX88" s="1">
        <f t="shared" si="62"/>
        <v>2481</v>
      </c>
      <c r="BY88" s="1" t="str">
        <f t="shared" si="63"/>
        <v>249.05524878225+383.693975813024i</v>
      </c>
      <c r="BZ88" s="1">
        <f t="shared" si="64"/>
        <v>0.30389299627492783</v>
      </c>
      <c r="CE88" s="1">
        <f t="shared" si="65"/>
        <v>2897</v>
      </c>
      <c r="CF88" s="1" t="str">
        <f t="shared" si="66"/>
        <v>86.8670710349352+538.358816202952i</v>
      </c>
      <c r="CG88" s="1">
        <f t="shared" si="67"/>
        <v>0.3058426147923089</v>
      </c>
      <c r="CL88" s="1">
        <f t="shared" si="68"/>
        <v>3553</v>
      </c>
      <c r="CM88" s="1" t="str">
        <f t="shared" si="69"/>
        <v>309.440591624667+243.390307553089i</v>
      </c>
      <c r="CN88" s="1">
        <f t="shared" si="70"/>
        <v>0.32838577171545802</v>
      </c>
      <c r="CS88" s="1">
        <f t="shared" si="73"/>
        <v>4339</v>
      </c>
      <c r="CT88" s="1" t="str">
        <f t="shared" si="71"/>
        <v>241.133779965577+655.074355225552i</v>
      </c>
      <c r="CU88" s="1">
        <f t="shared" si="72"/>
        <v>0.35491102177501221</v>
      </c>
    </row>
    <row r="89" spans="34:99">
      <c r="AH89" s="1">
        <f t="shared" si="45"/>
        <v>86</v>
      </c>
      <c r="AI89" s="1" t="str">
        <f t="shared" si="44"/>
        <v>86+151.174383330637i</v>
      </c>
      <c r="AJ89" s="1">
        <f t="shared" si="46"/>
        <v>0.18407816275881153</v>
      </c>
      <c r="AO89" s="1">
        <f t="shared" si="47"/>
        <v>273</v>
      </c>
      <c r="AP89" s="1" t="str">
        <f t="shared" si="48"/>
        <v>93.7519095004937+184.057698380647i</v>
      </c>
      <c r="AQ89" s="1">
        <f t="shared" si="49"/>
        <v>0.1981290667754172</v>
      </c>
      <c r="AV89" s="1">
        <f t="shared" si="50"/>
        <v>560</v>
      </c>
      <c r="AW89" s="1" t="str">
        <f t="shared" si="51"/>
        <v>136.248090499506+184.057698380647i</v>
      </c>
      <c r="AX89" s="1">
        <f t="shared" si="52"/>
        <v>0.21965366371626102</v>
      </c>
      <c r="BC89" s="1">
        <f t="shared" si="53"/>
        <v>904</v>
      </c>
      <c r="BD89" s="1" t="str">
        <f t="shared" si="54"/>
        <v>328.210307827847+354.591516981305i</v>
      </c>
      <c r="BE89" s="1">
        <f t="shared" si="55"/>
        <v>0.33390298288156572</v>
      </c>
      <c r="BJ89" s="1">
        <f t="shared" si="56"/>
        <v>1470</v>
      </c>
      <c r="BK89" s="1" t="str">
        <f t="shared" si="57"/>
        <v>144.880953499966+449.367241824057i</v>
      </c>
      <c r="BL89" s="1">
        <f t="shared" si="58"/>
        <v>0.2898384939060894</v>
      </c>
      <c r="BQ89" s="1">
        <f t="shared" si="59"/>
        <v>1985</v>
      </c>
      <c r="BR89" s="1" t="str">
        <f t="shared" si="60"/>
        <v>148.415008442949+310.963781197609i</v>
      </c>
      <c r="BS89" s="1">
        <f t="shared" si="61"/>
        <v>0.25427165930001</v>
      </c>
      <c r="BX89" s="1">
        <f t="shared" si="62"/>
        <v>2486</v>
      </c>
      <c r="BY89" s="1" t="str">
        <f t="shared" si="63"/>
        <v>254.05524878225+383.693975813024i</v>
      </c>
      <c r="BZ89" s="1">
        <f t="shared" si="64"/>
        <v>0.30571420646963959</v>
      </c>
      <c r="CE89" s="1">
        <f t="shared" si="65"/>
        <v>2901</v>
      </c>
      <c r="CF89" s="1" t="str">
        <f t="shared" si="66"/>
        <v>90.8670710349352+538.358816202952i</v>
      </c>
      <c r="CG89" s="1">
        <f t="shared" si="67"/>
        <v>0.30620798527215981</v>
      </c>
      <c r="CL89" s="1">
        <f t="shared" si="68"/>
        <v>3560</v>
      </c>
      <c r="CM89" s="1" t="str">
        <f t="shared" si="69"/>
        <v>316.440591624667+243.390307553089i</v>
      </c>
      <c r="CN89" s="1">
        <f t="shared" si="70"/>
        <v>0.33299466940558725</v>
      </c>
      <c r="CS89" s="1">
        <f t="shared" si="73"/>
        <v>4347</v>
      </c>
      <c r="CT89" s="1" t="str">
        <f t="shared" si="71"/>
        <v>249.133779965577+655.074355225552i</v>
      </c>
      <c r="CU89" s="1">
        <f t="shared" si="72"/>
        <v>0.35633654242947188</v>
      </c>
    </row>
    <row r="90" spans="34:99">
      <c r="AH90" s="1">
        <f t="shared" si="45"/>
        <v>87</v>
      </c>
      <c r="AI90" s="1" t="str">
        <f t="shared" si="44"/>
        <v>87+151.174383330637i</v>
      </c>
      <c r="AJ90" s="1">
        <f t="shared" si="46"/>
        <v>0.18460378989486159</v>
      </c>
      <c r="AO90" s="1">
        <f t="shared" si="47"/>
        <v>275</v>
      </c>
      <c r="AP90" s="1" t="str">
        <f t="shared" si="48"/>
        <v>95.7519095004937+184.057698380647i</v>
      </c>
      <c r="AQ90" s="1">
        <f t="shared" si="49"/>
        <v>0.19900711078342312</v>
      </c>
      <c r="AV90" s="1">
        <f t="shared" si="50"/>
        <v>563</v>
      </c>
      <c r="AW90" s="1" t="str">
        <f t="shared" si="51"/>
        <v>139.248090499506+184.057698380647i</v>
      </c>
      <c r="AX90" s="1">
        <f t="shared" si="52"/>
        <v>0.22137781362396705</v>
      </c>
      <c r="BC90" s="1">
        <f t="shared" si="53"/>
        <v>907.5</v>
      </c>
      <c r="BD90" s="1" t="str">
        <f t="shared" si="54"/>
        <v>331.710307827847+354.591516981305i</v>
      </c>
      <c r="BE90" s="1">
        <f t="shared" si="55"/>
        <v>0.33555066203736433</v>
      </c>
      <c r="BJ90" s="1">
        <f t="shared" si="56"/>
        <v>1476</v>
      </c>
      <c r="BK90" s="1" t="str">
        <f t="shared" si="57"/>
        <v>150.880953499966+449.367241824057i</v>
      </c>
      <c r="BL90" s="1">
        <f t="shared" si="58"/>
        <v>0.29098984040248815</v>
      </c>
      <c r="BQ90" s="1">
        <f t="shared" si="59"/>
        <v>1990</v>
      </c>
      <c r="BR90" s="1" t="str">
        <f t="shared" si="60"/>
        <v>153.415008442949+310.963781197609i</v>
      </c>
      <c r="BS90" s="1">
        <f t="shared" si="61"/>
        <v>0.25588261224856468</v>
      </c>
      <c r="BX90" s="1">
        <f t="shared" si="62"/>
        <v>2491</v>
      </c>
      <c r="BY90" s="1" t="str">
        <f t="shared" si="63"/>
        <v>259.05524878225+383.693975813024i</v>
      </c>
      <c r="BZ90" s="1">
        <f t="shared" si="64"/>
        <v>0.30756050797691048</v>
      </c>
      <c r="CE90" s="1">
        <f t="shared" si="65"/>
        <v>2905</v>
      </c>
      <c r="CF90" s="1" t="str">
        <f t="shared" si="66"/>
        <v>94.8670710349352+538.358816202952i</v>
      </c>
      <c r="CG90" s="1">
        <f t="shared" si="67"/>
        <v>0.30658933619982554</v>
      </c>
      <c r="CL90" s="1">
        <f t="shared" si="68"/>
        <v>3567</v>
      </c>
      <c r="CM90" s="1" t="str">
        <f t="shared" si="69"/>
        <v>323.440591624667+243.390307553089i</v>
      </c>
      <c r="CN90" s="1">
        <f t="shared" si="70"/>
        <v>0.33764162801191144</v>
      </c>
      <c r="CS90" s="1">
        <f t="shared" si="73"/>
        <v>4355</v>
      </c>
      <c r="CT90" s="1" t="str">
        <f t="shared" si="71"/>
        <v>257.133779965577+655.074355225552i</v>
      </c>
      <c r="CU90" s="1">
        <f t="shared" si="72"/>
        <v>0.35780262488203785</v>
      </c>
    </row>
    <row r="91" spans="34:99">
      <c r="AH91" s="1">
        <f t="shared" si="45"/>
        <v>88</v>
      </c>
      <c r="AI91" s="1" t="str">
        <f t="shared" si="44"/>
        <v>88+151.174383330637i</v>
      </c>
      <c r="AJ91" s="1">
        <f t="shared" si="46"/>
        <v>0.18513397532720643</v>
      </c>
      <c r="AO91" s="1">
        <f t="shared" si="47"/>
        <v>277</v>
      </c>
      <c r="AP91" s="1" t="str">
        <f t="shared" si="48"/>
        <v>97.7519095004937+184.057698380647i</v>
      </c>
      <c r="AQ91" s="1">
        <f t="shared" si="49"/>
        <v>0.19989970865775492</v>
      </c>
      <c r="AV91" s="1">
        <f t="shared" si="50"/>
        <v>566</v>
      </c>
      <c r="AW91" s="1" t="str">
        <f t="shared" si="51"/>
        <v>142.248090499506+184.057698380647i</v>
      </c>
      <c r="AX91" s="1">
        <f t="shared" si="52"/>
        <v>0.22312575267420054</v>
      </c>
      <c r="BC91" s="1">
        <f t="shared" si="53"/>
        <v>911</v>
      </c>
      <c r="BD91" s="1" t="str">
        <f t="shared" si="54"/>
        <v>335.210307827847+354.591516981305i</v>
      </c>
      <c r="BE91" s="1">
        <f t="shared" si="55"/>
        <v>0.33720763926356434</v>
      </c>
      <c r="BJ91" s="1">
        <f t="shared" si="56"/>
        <v>1482</v>
      </c>
      <c r="BK91" s="1" t="str">
        <f t="shared" si="57"/>
        <v>156.880953499966+449.367241824057i</v>
      </c>
      <c r="BL91" s="1">
        <f t="shared" si="58"/>
        <v>0.29218308399830711</v>
      </c>
      <c r="BQ91" s="1">
        <f t="shared" si="59"/>
        <v>1995</v>
      </c>
      <c r="BR91" s="1" t="str">
        <f t="shared" si="60"/>
        <v>158.415008442949+310.963781197609i</v>
      </c>
      <c r="BS91" s="1">
        <f t="shared" si="61"/>
        <v>0.25753635504269135</v>
      </c>
      <c r="BX91" s="1">
        <f t="shared" si="62"/>
        <v>2496</v>
      </c>
      <c r="BY91" s="1" t="str">
        <f t="shared" si="63"/>
        <v>264.05524878225+383.693975813024i</v>
      </c>
      <c r="BZ91" s="1">
        <f t="shared" si="64"/>
        <v>0.30943145165596053</v>
      </c>
      <c r="CE91" s="1">
        <f t="shared" si="65"/>
        <v>2909</v>
      </c>
      <c r="CF91" s="1" t="str">
        <f t="shared" si="66"/>
        <v>98.8670710349352+538.358816202952i</v>
      </c>
      <c r="CG91" s="1">
        <f t="shared" si="67"/>
        <v>0.30698660802067707</v>
      </c>
      <c r="CL91" s="1">
        <f t="shared" si="68"/>
        <v>3574</v>
      </c>
      <c r="CM91" s="1" t="str">
        <f t="shared" si="69"/>
        <v>330.440591624667+243.390307553089i</v>
      </c>
      <c r="CN91" s="1">
        <f t="shared" si="70"/>
        <v>0.34232509754201651</v>
      </c>
      <c r="CS91" s="1">
        <f t="shared" si="73"/>
        <v>4363</v>
      </c>
      <c r="CT91" s="1" t="str">
        <f t="shared" si="71"/>
        <v>265.133779965577+655.074355225552i</v>
      </c>
      <c r="CU91" s="1">
        <f t="shared" si="72"/>
        <v>0.3593087726218761</v>
      </c>
    </row>
    <row r="92" spans="34:99">
      <c r="AH92" s="1">
        <f t="shared" si="45"/>
        <v>89</v>
      </c>
      <c r="AI92" s="1" t="str">
        <f t="shared" si="44"/>
        <v>89+151.174383330637i</v>
      </c>
      <c r="AJ92" s="1">
        <f t="shared" si="46"/>
        <v>0.18566868000657785</v>
      </c>
      <c r="AO92" s="1">
        <f t="shared" si="47"/>
        <v>279</v>
      </c>
      <c r="AP92" s="1" t="str">
        <f t="shared" si="48"/>
        <v>99.7519095004937+184.057698380647i</v>
      </c>
      <c r="AQ92" s="1">
        <f t="shared" si="49"/>
        <v>0.20080666632003721</v>
      </c>
      <c r="AV92" s="1">
        <f t="shared" si="50"/>
        <v>569</v>
      </c>
      <c r="AW92" s="1" t="str">
        <f t="shared" si="51"/>
        <v>145.248090499506+184.057698380647i</v>
      </c>
      <c r="AX92" s="1">
        <f t="shared" si="52"/>
        <v>0.22489692618726087</v>
      </c>
      <c r="BC92" s="1">
        <f t="shared" si="53"/>
        <v>914.5</v>
      </c>
      <c r="BD92" s="1" t="str">
        <f t="shared" si="54"/>
        <v>338.710307827847+354.591516981305i</v>
      </c>
      <c r="BE92" s="1">
        <f t="shared" si="55"/>
        <v>0.33887377816701375</v>
      </c>
      <c r="BJ92" s="1">
        <f t="shared" si="56"/>
        <v>1488</v>
      </c>
      <c r="BK92" s="1" t="str">
        <f t="shared" si="57"/>
        <v>162.880953499966+449.367241824057i</v>
      </c>
      <c r="BL92" s="1">
        <f t="shared" si="58"/>
        <v>0.29341771354442631</v>
      </c>
      <c r="BQ92" s="1">
        <f t="shared" si="59"/>
        <v>2000</v>
      </c>
      <c r="BR92" s="1" t="str">
        <f t="shared" si="60"/>
        <v>163.415008442949+310.963781197609i</v>
      </c>
      <c r="BS92" s="1">
        <f t="shared" si="61"/>
        <v>0.25923206876418231</v>
      </c>
      <c r="BX92" s="1">
        <f t="shared" si="62"/>
        <v>2501</v>
      </c>
      <c r="BY92" s="1" t="str">
        <f t="shared" si="63"/>
        <v>269.05524878225+383.693975813024i</v>
      </c>
      <c r="BZ92" s="1">
        <f t="shared" si="64"/>
        <v>0.31132659323941686</v>
      </c>
      <c r="CE92" s="1">
        <f t="shared" si="65"/>
        <v>2913</v>
      </c>
      <c r="CF92" s="1" t="str">
        <f t="shared" si="66"/>
        <v>102.867071034935+538.358816202952i</v>
      </c>
      <c r="CG92" s="1">
        <f t="shared" si="67"/>
        <v>0.30739973900803441</v>
      </c>
      <c r="CL92" s="1">
        <f t="shared" si="68"/>
        <v>3581</v>
      </c>
      <c r="CM92" s="1" t="str">
        <f t="shared" si="69"/>
        <v>337.440591624667+243.390307553089i</v>
      </c>
      <c r="CN92" s="1">
        <f t="shared" si="70"/>
        <v>0.34704359981764099</v>
      </c>
      <c r="CS92" s="1">
        <f t="shared" si="73"/>
        <v>4371</v>
      </c>
      <c r="CT92" s="1" t="str">
        <f t="shared" si="71"/>
        <v>273.133779965577+655.074355225552i</v>
      </c>
      <c r="CU92" s="1">
        <f t="shared" si="72"/>
        <v>0.36085448397142056</v>
      </c>
    </row>
    <row r="93" spans="34:99">
      <c r="AH93" s="1">
        <f t="shared" si="45"/>
        <v>90</v>
      </c>
      <c r="AI93" s="1" t="str">
        <f t="shared" si="44"/>
        <v>90+151.174383330637i</v>
      </c>
      <c r="AJ93" s="1">
        <f t="shared" si="46"/>
        <v>0.186207865001286</v>
      </c>
      <c r="AO93" s="1">
        <f t="shared" si="47"/>
        <v>281</v>
      </c>
      <c r="AP93" s="1" t="str">
        <f t="shared" si="48"/>
        <v>101.751909500494+184.057698380647i</v>
      </c>
      <c r="AQ93" s="1">
        <f t="shared" si="49"/>
        <v>0.20172779008778183</v>
      </c>
      <c r="AV93" s="1">
        <f t="shared" si="50"/>
        <v>572</v>
      </c>
      <c r="AW93" s="1" t="str">
        <f t="shared" si="51"/>
        <v>148.248090499506+184.057698380647i</v>
      </c>
      <c r="AX93" s="1">
        <f t="shared" si="52"/>
        <v>0.22669078955942862</v>
      </c>
      <c r="BC93" s="1">
        <f t="shared" si="53"/>
        <v>918</v>
      </c>
      <c r="BD93" s="1" t="str">
        <f t="shared" si="54"/>
        <v>342.210307827847+354.591516981305i</v>
      </c>
      <c r="BE93" s="1">
        <f t="shared" si="55"/>
        <v>0.34054894427696275</v>
      </c>
      <c r="BJ93" s="1">
        <f t="shared" si="56"/>
        <v>1494</v>
      </c>
      <c r="BK93" s="1" t="str">
        <f t="shared" si="57"/>
        <v>168.880953499966+449.367241824057i</v>
      </c>
      <c r="BL93" s="1">
        <f t="shared" si="58"/>
        <v>0.29469320887678763</v>
      </c>
      <c r="BQ93" s="1">
        <f t="shared" si="59"/>
        <v>2005</v>
      </c>
      <c r="BR93" s="1" t="str">
        <f t="shared" si="60"/>
        <v>168.415008442949+310.963781197609i</v>
      </c>
      <c r="BS93" s="1">
        <f t="shared" si="61"/>
        <v>0.26096893526317827</v>
      </c>
      <c r="BX93" s="1">
        <f t="shared" si="62"/>
        <v>2506</v>
      </c>
      <c r="BY93" s="1" t="str">
        <f t="shared" si="63"/>
        <v>274.05524878225+383.693975813024i</v>
      </c>
      <c r="BZ93" s="1">
        <f t="shared" si="64"/>
        <v>0.31324549353415004</v>
      </c>
      <c r="CE93" s="1">
        <f t="shared" si="65"/>
        <v>2917</v>
      </c>
      <c r="CF93" s="1" t="str">
        <f t="shared" si="66"/>
        <v>106.867071034935+538.358816202952i</v>
      </c>
      <c r="CG93" s="1">
        <f t="shared" si="67"/>
        <v>0.30782866530905029</v>
      </c>
      <c r="CL93" s="1">
        <f t="shared" si="68"/>
        <v>3588</v>
      </c>
      <c r="CM93" s="1" t="str">
        <f t="shared" si="69"/>
        <v>344.440591624667+243.390307553089i</v>
      </c>
      <c r="CN93" s="1">
        <f t="shared" si="70"/>
        <v>0.35179572519893082</v>
      </c>
      <c r="CS93" s="1">
        <f t="shared" si="73"/>
        <v>4379</v>
      </c>
      <c r="CT93" s="1" t="str">
        <f t="shared" si="71"/>
        <v>281.133779965577+655.074355225552i</v>
      </c>
      <c r="CU93" s="1">
        <f t="shared" si="72"/>
        <v>0.36243925274478533</v>
      </c>
    </row>
    <row r="94" spans="34:99">
      <c r="AH94" s="1">
        <f t="shared" si="45"/>
        <v>91</v>
      </c>
      <c r="AI94" s="1" t="str">
        <f t="shared" si="44"/>
        <v>91+151.174383330637i</v>
      </c>
      <c r="AJ94" s="1">
        <f t="shared" si="46"/>
        <v>0.18675149150491724</v>
      </c>
      <c r="AO94" s="1">
        <f t="shared" si="47"/>
        <v>283</v>
      </c>
      <c r="AP94" s="1" t="str">
        <f t="shared" si="48"/>
        <v>103.751909500494+184.057698380647i</v>
      </c>
      <c r="AQ94" s="1">
        <f t="shared" si="49"/>
        <v>0.20266288680183966</v>
      </c>
      <c r="AV94" s="1">
        <f t="shared" si="50"/>
        <v>575</v>
      </c>
      <c r="AW94" s="1" t="str">
        <f t="shared" si="51"/>
        <v>151.248090499506+184.057698380647i</v>
      </c>
      <c r="AX94" s="1">
        <f t="shared" si="52"/>
        <v>0.22850680841984763</v>
      </c>
      <c r="BC94" s="1">
        <f t="shared" si="53"/>
        <v>921.5</v>
      </c>
      <c r="BD94" s="1" t="str">
        <f t="shared" si="54"/>
        <v>345.710307827847+354.591516981305i</v>
      </c>
      <c r="BE94" s="1">
        <f t="shared" si="55"/>
        <v>0.34223300503400911</v>
      </c>
      <c r="BJ94" s="1">
        <f t="shared" si="56"/>
        <v>1500</v>
      </c>
      <c r="BK94" s="1" t="str">
        <f t="shared" si="57"/>
        <v>174.880953499966+449.367241824057i</v>
      </c>
      <c r="BL94" s="1">
        <f t="shared" si="58"/>
        <v>0.29600904172700176</v>
      </c>
      <c r="BQ94" s="1">
        <f t="shared" si="59"/>
        <v>2010</v>
      </c>
      <c r="BR94" s="1" t="str">
        <f t="shared" si="60"/>
        <v>173.415008442949+310.963781197609i</v>
      </c>
      <c r="BS94" s="1">
        <f t="shared" si="61"/>
        <v>0.26274613842755684</v>
      </c>
      <c r="BX94" s="1">
        <f t="shared" si="62"/>
        <v>2511</v>
      </c>
      <c r="BY94" s="1" t="str">
        <f t="shared" si="63"/>
        <v>279.05524878225+383.693975813024i</v>
      </c>
      <c r="BZ94" s="1">
        <f t="shared" si="64"/>
        <v>0.31518771860288436</v>
      </c>
      <c r="CE94" s="1">
        <f t="shared" si="65"/>
        <v>2921</v>
      </c>
      <c r="CF94" s="1" t="str">
        <f t="shared" si="66"/>
        <v>110.867071034935+538.358816202952i</v>
      </c>
      <c r="CG94" s="1">
        <f t="shared" si="67"/>
        <v>0.30827332099173088</v>
      </c>
      <c r="CL94" s="1">
        <f t="shared" si="68"/>
        <v>3595</v>
      </c>
      <c r="CM94" s="1" t="str">
        <f t="shared" si="69"/>
        <v>351.440591624667+243.390307553089i</v>
      </c>
      <c r="CN94" s="1">
        <f t="shared" si="70"/>
        <v>0.35658012940812406</v>
      </c>
      <c r="CS94" s="1">
        <f t="shared" si="73"/>
        <v>4387</v>
      </c>
      <c r="CT94" s="1" t="str">
        <f t="shared" si="71"/>
        <v>289.133779965577+655.074355225552i</v>
      </c>
      <c r="CU94" s="1">
        <f t="shared" si="72"/>
        <v>0.36406256889000999</v>
      </c>
    </row>
    <row r="95" spans="34:99">
      <c r="AH95" s="1">
        <f t="shared" si="45"/>
        <v>92</v>
      </c>
      <c r="AI95" s="1" t="str">
        <f t="shared" si="44"/>
        <v>92+151.174383330637i</v>
      </c>
      <c r="AJ95" s="1">
        <f t="shared" si="46"/>
        <v>0.18729952084377294</v>
      </c>
      <c r="AO95" s="1">
        <f t="shared" si="47"/>
        <v>285</v>
      </c>
      <c r="AP95" s="1" t="str">
        <f t="shared" si="48"/>
        <v>105.751909500494+184.057698380647i</v>
      </c>
      <c r="AQ95" s="1">
        <f t="shared" si="49"/>
        <v>0.20361176394803962</v>
      </c>
      <c r="AV95" s="1">
        <f t="shared" si="50"/>
        <v>578</v>
      </c>
      <c r="AW95" s="1" t="str">
        <f t="shared" si="51"/>
        <v>154.248090499506+184.057698380647i</v>
      </c>
      <c r="AX95" s="1">
        <f t="shared" si="52"/>
        <v>0.2303444587523692</v>
      </c>
      <c r="BC95" s="1">
        <f t="shared" si="53"/>
        <v>925</v>
      </c>
      <c r="BD95" s="1" t="str">
        <f t="shared" si="54"/>
        <v>349.210307827847+354.591516981305i</v>
      </c>
      <c r="BE95" s="1">
        <f t="shared" si="55"/>
        <v>0.34392582977809277</v>
      </c>
      <c r="BJ95" s="1">
        <f t="shared" si="56"/>
        <v>1506</v>
      </c>
      <c r="BK95" s="1" t="str">
        <f t="shared" si="57"/>
        <v>180.880953499966+449.367241824057i</v>
      </c>
      <c r="BL95" s="1">
        <f t="shared" si="58"/>
        <v>0.2973646766173802</v>
      </c>
      <c r="BQ95" s="1">
        <f t="shared" si="59"/>
        <v>2015</v>
      </c>
      <c r="BR95" s="1" t="str">
        <f t="shared" si="60"/>
        <v>178.415008442949+310.963781197609i</v>
      </c>
      <c r="BS95" s="1">
        <f t="shared" si="61"/>
        <v>0.26456286537294982</v>
      </c>
      <c r="BX95" s="1">
        <f t="shared" si="62"/>
        <v>2516</v>
      </c>
      <c r="BY95" s="1" t="str">
        <f t="shared" si="63"/>
        <v>284.05524878225+383.693975813024i</v>
      </c>
      <c r="BZ95" s="1">
        <f t="shared" si="64"/>
        <v>0.31715283992733695</v>
      </c>
      <c r="CE95" s="1">
        <f t="shared" si="65"/>
        <v>2925</v>
      </c>
      <c r="CF95" s="1" t="str">
        <f t="shared" si="66"/>
        <v>114.867071034935+538.358816202952i</v>
      </c>
      <c r="CG95" s="1">
        <f t="shared" si="67"/>
        <v>0.30873363809304477</v>
      </c>
      <c r="CL95" s="1">
        <f t="shared" si="68"/>
        <v>3602</v>
      </c>
      <c r="CM95" s="1" t="str">
        <f t="shared" si="69"/>
        <v>358.440591624667+243.390307553089i</v>
      </c>
      <c r="CN95" s="1">
        <f t="shared" si="70"/>
        <v>0.36139553045908995</v>
      </c>
      <c r="CS95" s="1">
        <f t="shared" si="73"/>
        <v>4395</v>
      </c>
      <c r="CT95" s="1" t="str">
        <f t="shared" si="71"/>
        <v>297.133779965577+655.074355225552i</v>
      </c>
      <c r="CU95" s="1">
        <f t="shared" si="72"/>
        <v>0.36572391911394808</v>
      </c>
    </row>
    <row r="96" spans="34:99">
      <c r="AH96" s="1">
        <f t="shared" si="45"/>
        <v>93</v>
      </c>
      <c r="AI96" s="1" t="str">
        <f t="shared" si="44"/>
        <v>93+151.174383330637i</v>
      </c>
      <c r="AJ96" s="1">
        <f t="shared" si="46"/>
        <v>0.1878519144840545</v>
      </c>
      <c r="AO96" s="1">
        <f t="shared" si="47"/>
        <v>287</v>
      </c>
      <c r="AP96" s="1" t="str">
        <f t="shared" si="48"/>
        <v>107.751909500494+184.057698380647i</v>
      </c>
      <c r="AQ96" s="1">
        <f t="shared" si="49"/>
        <v>0.20457422977303596</v>
      </c>
      <c r="AV96" s="1">
        <f t="shared" si="50"/>
        <v>581</v>
      </c>
      <c r="AW96" s="1" t="str">
        <f t="shared" si="51"/>
        <v>157.248090499506+184.057698380647i</v>
      </c>
      <c r="AX96" s="1">
        <f t="shared" si="52"/>
        <v>0.23220322698482918</v>
      </c>
      <c r="BC96" s="1">
        <f t="shared" si="53"/>
        <v>928.5</v>
      </c>
      <c r="BD96" s="1" t="str">
        <f t="shared" si="54"/>
        <v>352.710307827847+354.591516981305i</v>
      </c>
      <c r="BE96" s="1">
        <f t="shared" si="55"/>
        <v>0.34562728973560325</v>
      </c>
      <c r="BJ96" s="1">
        <f t="shared" si="56"/>
        <v>1512</v>
      </c>
      <c r="BK96" s="1" t="str">
        <f t="shared" si="57"/>
        <v>186.880953499966+449.367241824057i</v>
      </c>
      <c r="BL96" s="1">
        <f t="shared" si="58"/>
        <v>0.29875957173781298</v>
      </c>
      <c r="BQ96" s="1">
        <f t="shared" si="59"/>
        <v>2020</v>
      </c>
      <c r="BR96" s="1" t="str">
        <f t="shared" si="60"/>
        <v>183.415008442949+310.963781197609i</v>
      </c>
      <c r="BS96" s="1">
        <f t="shared" si="61"/>
        <v>0.26641830755346985</v>
      </c>
      <c r="BX96" s="1">
        <f t="shared" si="62"/>
        <v>2521</v>
      </c>
      <c r="BY96" s="1" t="str">
        <f t="shared" si="63"/>
        <v>289.05524878225+383.693975813024i</v>
      </c>
      <c r="BZ96" s="1">
        <f t="shared" si="64"/>
        <v>0.31914043455366931</v>
      </c>
      <c r="CE96" s="1">
        <f t="shared" si="65"/>
        <v>2929</v>
      </c>
      <c r="CF96" s="1" t="str">
        <f t="shared" si="66"/>
        <v>118.867071034935+538.358816202952i</v>
      </c>
      <c r="CG96" s="1">
        <f t="shared" si="67"/>
        <v>0.30920954666801442</v>
      </c>
      <c r="CL96" s="1">
        <f t="shared" si="68"/>
        <v>3609</v>
      </c>
      <c r="CM96" s="1" t="str">
        <f t="shared" si="69"/>
        <v>365.440591624667+243.390307553089i</v>
      </c>
      <c r="CN96" s="1">
        <f t="shared" si="70"/>
        <v>0.3662407056971117</v>
      </c>
      <c r="CS96" s="1">
        <f t="shared" si="73"/>
        <v>4403</v>
      </c>
      <c r="CT96" s="1" t="str">
        <f t="shared" si="71"/>
        <v>305.133779965577+655.074355225552i</v>
      </c>
      <c r="CU96" s="1">
        <f t="shared" si="72"/>
        <v>0.36742278748876822</v>
      </c>
    </row>
    <row r="97" spans="34:99">
      <c r="AH97" s="1">
        <f t="shared" si="45"/>
        <v>94</v>
      </c>
      <c r="AI97" s="1" t="str">
        <f t="shared" si="44"/>
        <v>94+151.174383330637i</v>
      </c>
      <c r="AJ97" s="1">
        <f t="shared" si="46"/>
        <v>0.1884086340387931</v>
      </c>
      <c r="AO97" s="1">
        <f t="shared" si="47"/>
        <v>289</v>
      </c>
      <c r="AP97" s="1" t="str">
        <f t="shared" si="48"/>
        <v>109.751909500494+184.057698380647i</v>
      </c>
      <c r="AQ97" s="1">
        <f t="shared" si="49"/>
        <v>0.20555009339441188</v>
      </c>
      <c r="AV97" s="1">
        <f t="shared" si="50"/>
        <v>584</v>
      </c>
      <c r="AW97" s="1" t="str">
        <f t="shared" si="51"/>
        <v>160.248090499506+184.057698380647i</v>
      </c>
      <c r="AX97" s="1">
        <f t="shared" si="52"/>
        <v>0.23408261004816905</v>
      </c>
      <c r="BC97" s="1">
        <f t="shared" si="53"/>
        <v>932</v>
      </c>
      <c r="BD97" s="1" t="str">
        <f t="shared" si="54"/>
        <v>356.210307827847+354.591516981305i</v>
      </c>
      <c r="BE97" s="1">
        <f t="shared" si="55"/>
        <v>0.34733725800566617</v>
      </c>
      <c r="BJ97" s="1">
        <f t="shared" si="56"/>
        <v>1518</v>
      </c>
      <c r="BK97" s="1" t="str">
        <f t="shared" si="57"/>
        <v>192.880953499966+449.367241824057i</v>
      </c>
      <c r="BL97" s="1">
        <f t="shared" si="58"/>
        <v>0.30019317980218169</v>
      </c>
      <c r="BQ97" s="1">
        <f t="shared" si="59"/>
        <v>2025</v>
      </c>
      <c r="BR97" s="1" t="str">
        <f t="shared" si="60"/>
        <v>188.415008442949+310.963781197609i</v>
      </c>
      <c r="BS97" s="1">
        <f t="shared" si="61"/>
        <v>0.26831166179374588</v>
      </c>
      <c r="BX97" s="1">
        <f t="shared" si="62"/>
        <v>2526</v>
      </c>
      <c r="BY97" s="1" t="str">
        <f t="shared" si="63"/>
        <v>294.05524878225+383.693975813024i</v>
      </c>
      <c r="BZ97" s="1">
        <f t="shared" si="64"/>
        <v>0.32115008522104005</v>
      </c>
      <c r="CE97" s="1">
        <f t="shared" si="65"/>
        <v>2933</v>
      </c>
      <c r="CF97" s="1" t="str">
        <f t="shared" si="66"/>
        <v>122.867071034935+538.358816202952i</v>
      </c>
      <c r="CG97" s="1">
        <f t="shared" si="67"/>
        <v>0.30970097483974357</v>
      </c>
      <c r="CL97" s="1">
        <f t="shared" si="68"/>
        <v>3616</v>
      </c>
      <c r="CM97" s="1" t="str">
        <f t="shared" si="69"/>
        <v>372.440591624667+243.390307553089i</v>
      </c>
      <c r="CN97" s="1">
        <f t="shared" si="70"/>
        <v>0.37111448895165661</v>
      </c>
      <c r="CS97" s="1">
        <f t="shared" si="73"/>
        <v>4411</v>
      </c>
      <c r="CT97" s="1" t="str">
        <f t="shared" si="71"/>
        <v>313.133779965577+655.074355225552i</v>
      </c>
      <c r="CU97" s="1">
        <f t="shared" si="72"/>
        <v>0.3691586560391677</v>
      </c>
    </row>
    <row r="98" spans="34:99">
      <c r="AH98" s="1">
        <f t="shared" si="45"/>
        <v>95</v>
      </c>
      <c r="AI98" s="1" t="str">
        <f t="shared" si="44"/>
        <v>95+151.174383330637i</v>
      </c>
      <c r="AJ98" s="1">
        <f t="shared" si="46"/>
        <v>0.18896964127453131</v>
      </c>
      <c r="AO98" s="1">
        <f t="shared" si="47"/>
        <v>291</v>
      </c>
      <c r="AP98" s="1" t="str">
        <f t="shared" si="48"/>
        <v>111.751909500494+184.057698380647i</v>
      </c>
      <c r="AQ98" s="1">
        <f t="shared" si="49"/>
        <v>0.20653916490509455</v>
      </c>
      <c r="AV98" s="1">
        <f t="shared" si="50"/>
        <v>587</v>
      </c>
      <c r="AW98" s="1" t="str">
        <f t="shared" si="51"/>
        <v>163.248090499506+184.057698380647i</v>
      </c>
      <c r="AX98" s="1">
        <f t="shared" si="52"/>
        <v>0.23598211540773048</v>
      </c>
      <c r="BC98" s="1">
        <f t="shared" si="53"/>
        <v>935.5</v>
      </c>
      <c r="BD98" s="1" t="str">
        <f t="shared" si="54"/>
        <v>359.710307827847+354.591516981305i</v>
      </c>
      <c r="BE98" s="1">
        <f t="shared" si="55"/>
        <v>0.34905560954566889</v>
      </c>
      <c r="BJ98" s="1">
        <f t="shared" si="56"/>
        <v>1524</v>
      </c>
      <c r="BK98" s="1" t="str">
        <f t="shared" si="57"/>
        <v>198.880953499966+449.367241824057i</v>
      </c>
      <c r="BL98" s="1">
        <f t="shared" si="58"/>
        <v>0.30166494888221562</v>
      </c>
      <c r="BQ98" s="1">
        <f t="shared" si="59"/>
        <v>2030</v>
      </c>
      <c r="BR98" s="1" t="str">
        <f t="shared" si="60"/>
        <v>193.415008442949+310.963781197609i</v>
      </c>
      <c r="BS98" s="1">
        <f t="shared" si="61"/>
        <v>0.27024213124334323</v>
      </c>
      <c r="BX98" s="1">
        <f t="shared" si="62"/>
        <v>2531</v>
      </c>
      <c r="BY98" s="1" t="str">
        <f t="shared" si="63"/>
        <v>299.05524878225+383.693975813024i</v>
      </c>
      <c r="BZ98" s="1">
        <f t="shared" si="64"/>
        <v>0.32318138047403466</v>
      </c>
      <c r="CE98" s="1">
        <f t="shared" si="65"/>
        <v>2937</v>
      </c>
      <c r="CF98" s="1" t="str">
        <f t="shared" si="66"/>
        <v>126.867071034935+538.358816202952i</v>
      </c>
      <c r="CG98" s="1">
        <f t="shared" si="67"/>
        <v>0.31020784885027003</v>
      </c>
      <c r="CL98" s="1">
        <f t="shared" si="68"/>
        <v>3623</v>
      </c>
      <c r="CM98" s="1" t="str">
        <f t="shared" si="69"/>
        <v>379.440591624667+243.390307553089i</v>
      </c>
      <c r="CN98" s="1">
        <f t="shared" si="70"/>
        <v>0.37601576780342388</v>
      </c>
      <c r="CS98" s="1">
        <f t="shared" si="73"/>
        <v>4419</v>
      </c>
      <c r="CT98" s="1" t="str">
        <f t="shared" si="71"/>
        <v>321.133779965577+655.074355225552i</v>
      </c>
      <c r="CU98" s="1">
        <f t="shared" si="72"/>
        <v>0.37093100530954443</v>
      </c>
    </row>
    <row r="99" spans="34:99">
      <c r="AH99" s="1">
        <f t="shared" si="45"/>
        <v>96</v>
      </c>
      <c r="AI99" s="1" t="str">
        <f t="shared" si="44"/>
        <v>96+151.174383330637i</v>
      </c>
      <c r="AJ99" s="1">
        <f t="shared" si="46"/>
        <v>0.18953489811775584</v>
      </c>
      <c r="AO99" s="1">
        <f t="shared" si="47"/>
        <v>293</v>
      </c>
      <c r="AP99" s="1" t="str">
        <f t="shared" si="48"/>
        <v>113.751909500494+184.057698380647i</v>
      </c>
      <c r="AQ99" s="1">
        <f t="shared" si="49"/>
        <v>0.20754125547215427</v>
      </c>
      <c r="AV99" s="1">
        <f t="shared" si="50"/>
        <v>590</v>
      </c>
      <c r="AW99" s="1" t="str">
        <f t="shared" si="51"/>
        <v>166.248090499506+184.057698380647i</v>
      </c>
      <c r="AX99" s="1">
        <f t="shared" si="52"/>
        <v>0.23790126106895818</v>
      </c>
      <c r="BC99" s="1">
        <f t="shared" si="53"/>
        <v>939</v>
      </c>
      <c r="BD99" s="1" t="str">
        <f t="shared" si="54"/>
        <v>363.210307827847+354.591516981305i</v>
      </c>
      <c r="BE99" s="1">
        <f t="shared" si="55"/>
        <v>0.35078222115607388</v>
      </c>
      <c r="BJ99" s="1">
        <f t="shared" si="56"/>
        <v>1530</v>
      </c>
      <c r="BK99" s="1" t="str">
        <f t="shared" si="57"/>
        <v>204.880953499966+449.367241824057i</v>
      </c>
      <c r="BL99" s="1">
        <f t="shared" si="58"/>
        <v>0.30317432321695048</v>
      </c>
      <c r="BQ99" s="1">
        <f t="shared" si="59"/>
        <v>2035</v>
      </c>
      <c r="BR99" s="1" t="str">
        <f t="shared" si="60"/>
        <v>198.415008442949+310.963781197609i</v>
      </c>
      <c r="BS99" s="1">
        <f t="shared" si="61"/>
        <v>0.27220892625504456</v>
      </c>
      <c r="BX99" s="1">
        <f t="shared" si="62"/>
        <v>2536</v>
      </c>
      <c r="BY99" s="1" t="str">
        <f t="shared" si="63"/>
        <v>304.05524878225+383.693975813024i</v>
      </c>
      <c r="BZ99" s="1">
        <f t="shared" si="64"/>
        <v>0.32523391475977831</v>
      </c>
      <c r="CE99" s="1">
        <f t="shared" si="65"/>
        <v>2941</v>
      </c>
      <c r="CF99" s="1" t="str">
        <f t="shared" si="66"/>
        <v>130.867071034935+538.358816202952i</v>
      </c>
      <c r="CG99" s="1">
        <f t="shared" si="67"/>
        <v>0.31073009311219402</v>
      </c>
      <c r="CL99" s="1">
        <f t="shared" si="68"/>
        <v>3630</v>
      </c>
      <c r="CM99" s="1" t="str">
        <f t="shared" si="69"/>
        <v>386.440591624667+243.390307553089i</v>
      </c>
      <c r="CN99" s="1">
        <f t="shared" si="70"/>
        <v>0.38094348096583364</v>
      </c>
      <c r="CS99" s="1">
        <f t="shared" si="73"/>
        <v>4427</v>
      </c>
      <c r="CT99" s="1" t="str">
        <f t="shared" si="71"/>
        <v>329.133779965577+655.074355225552i</v>
      </c>
      <c r="CU99" s="1">
        <f t="shared" si="72"/>
        <v>0.37273931491047702</v>
      </c>
    </row>
    <row r="100" spans="34:99">
      <c r="AH100" s="1">
        <f t="shared" si="45"/>
        <v>97</v>
      </c>
      <c r="AI100" s="1" t="str">
        <f t="shared" si="44"/>
        <v>97+151.174383330637i</v>
      </c>
      <c r="AJ100" s="1">
        <f t="shared" si="46"/>
        <v>0.19010436666108663</v>
      </c>
      <c r="AO100" s="1">
        <f t="shared" si="47"/>
        <v>295</v>
      </c>
      <c r="AP100" s="1" t="str">
        <f t="shared" si="48"/>
        <v>115.751909500494+184.057698380647i</v>
      </c>
      <c r="AQ100" s="1">
        <f t="shared" si="49"/>
        <v>0.20855617743007285</v>
      </c>
      <c r="AV100" s="1">
        <f t="shared" si="50"/>
        <v>593</v>
      </c>
      <c r="AW100" s="1" t="str">
        <f t="shared" si="51"/>
        <v>169.248090499506+184.057698380647i</v>
      </c>
      <c r="AX100" s="1">
        <f t="shared" si="52"/>
        <v>0.23983957555967095</v>
      </c>
      <c r="BC100" s="1">
        <f t="shared" si="53"/>
        <v>942.5</v>
      </c>
      <c r="BD100" s="1" t="str">
        <f t="shared" si="54"/>
        <v>366.710307827847+354.591516981305i</v>
      </c>
      <c r="BE100" s="1">
        <f t="shared" si="55"/>
        <v>0.35251697146459005</v>
      </c>
      <c r="BJ100" s="1">
        <f t="shared" si="56"/>
        <v>1536</v>
      </c>
      <c r="BK100" s="1" t="str">
        <f t="shared" si="57"/>
        <v>210.880953499966+449.367241824057i</v>
      </c>
      <c r="BL100" s="1">
        <f t="shared" si="58"/>
        <v>0.30472074399617671</v>
      </c>
      <c r="BQ100" s="1">
        <f t="shared" si="59"/>
        <v>2040</v>
      </c>
      <c r="BR100" s="1" t="str">
        <f t="shared" si="60"/>
        <v>203.415008442949+310.963781197609i</v>
      </c>
      <c r="BS100" s="1">
        <f t="shared" si="61"/>
        <v>0.27421126518883354</v>
      </c>
      <c r="BX100" s="1">
        <f t="shared" si="62"/>
        <v>2541</v>
      </c>
      <c r="BY100" s="1" t="str">
        <f t="shared" si="63"/>
        <v>309.05524878225+383.693975813024i</v>
      </c>
      <c r="BZ100" s="1">
        <f t="shared" si="64"/>
        <v>0.32730728851048313</v>
      </c>
      <c r="CE100" s="1">
        <f t="shared" si="65"/>
        <v>2945</v>
      </c>
      <c r="CF100" s="1" t="str">
        <f t="shared" si="66"/>
        <v>134.867071034935+538.358816202952i</v>
      </c>
      <c r="CG100" s="1">
        <f t="shared" si="67"/>
        <v>0.31126763026098608</v>
      </c>
      <c r="CL100" s="1">
        <f t="shared" si="68"/>
        <v>3637</v>
      </c>
      <c r="CM100" s="1" t="str">
        <f t="shared" si="69"/>
        <v>393.440591624667+243.390307553089i</v>
      </c>
      <c r="CN100" s="1">
        <f t="shared" si="70"/>
        <v>0.38589661578012452</v>
      </c>
      <c r="CS100" s="1">
        <f t="shared" si="73"/>
        <v>4435</v>
      </c>
      <c r="CT100" s="1" t="str">
        <f t="shared" si="71"/>
        <v>337.133779965577+655.074355225552i</v>
      </c>
      <c r="CU100" s="1">
        <f t="shared" si="72"/>
        <v>0.37458306404400099</v>
      </c>
    </row>
    <row r="101" spans="34:99">
      <c r="AH101" s="1">
        <f t="shared" si="45"/>
        <v>98</v>
      </c>
      <c r="AI101" s="1" t="str">
        <f t="shared" si="44"/>
        <v>98+151.174383330637i</v>
      </c>
      <c r="AJ101" s="1">
        <f t="shared" si="46"/>
        <v>0.19067800916922631</v>
      </c>
      <c r="AO101" s="1">
        <f t="shared" si="47"/>
        <v>297</v>
      </c>
      <c r="AP101" s="1" t="str">
        <f t="shared" si="48"/>
        <v>117.751909500494+184.057698380647i</v>
      </c>
      <c r="AQ101" s="1">
        <f t="shared" si="49"/>
        <v>0.20958374436857408</v>
      </c>
      <c r="AV101" s="1">
        <f t="shared" si="50"/>
        <v>596</v>
      </c>
      <c r="AW101" s="1" t="str">
        <f t="shared" si="51"/>
        <v>172.248090499506+184.057698380647i</v>
      </c>
      <c r="AX101" s="1">
        <f t="shared" si="52"/>
        <v>0.24179659789094318</v>
      </c>
      <c r="BC101" s="1">
        <f t="shared" si="53"/>
        <v>946</v>
      </c>
      <c r="BD101" s="1" t="str">
        <f t="shared" si="54"/>
        <v>370.210307827847+354.591516981305i</v>
      </c>
      <c r="BE101" s="1">
        <f t="shared" si="55"/>
        <v>0.35425974090973356</v>
      </c>
      <c r="BJ101" s="1">
        <f t="shared" si="56"/>
        <v>1542</v>
      </c>
      <c r="BK101" s="1" t="str">
        <f t="shared" si="57"/>
        <v>216.880953499966+449.367241824057i</v>
      </c>
      <c r="BL101" s="1">
        <f t="shared" si="58"/>
        <v>0.30630365011650096</v>
      </c>
      <c r="BQ101" s="1">
        <f t="shared" si="59"/>
        <v>2045</v>
      </c>
      <c r="BR101" s="1" t="str">
        <f t="shared" si="60"/>
        <v>208.415008442949+310.963781197609i</v>
      </c>
      <c r="BS101" s="1">
        <f t="shared" si="61"/>
        <v>0.27624837514373557</v>
      </c>
      <c r="BX101" s="1">
        <f t="shared" si="62"/>
        <v>2546</v>
      </c>
      <c r="BY101" s="1" t="str">
        <f t="shared" si="63"/>
        <v>314.05524878225+383.693975813024i</v>
      </c>
      <c r="BZ101" s="1">
        <f t="shared" si="64"/>
        <v>0.32940110821222957</v>
      </c>
      <c r="CE101" s="1">
        <f t="shared" si="65"/>
        <v>2949</v>
      </c>
      <c r="CF101" s="1" t="str">
        <f t="shared" si="66"/>
        <v>138.867071034935+538.358816202952i</v>
      </c>
      <c r="CG101" s="1">
        <f t="shared" si="67"/>
        <v>0.31182038120790517</v>
      </c>
      <c r="CL101" s="1">
        <f t="shared" si="68"/>
        <v>3644</v>
      </c>
      <c r="CM101" s="1" t="str">
        <f t="shared" si="69"/>
        <v>400.440591624667+243.390307553089i</v>
      </c>
      <c r="CN101" s="1">
        <f t="shared" si="70"/>
        <v>0.39087420582248616</v>
      </c>
      <c r="CS101" s="1">
        <f t="shared" si="73"/>
        <v>4443</v>
      </c>
      <c r="CT101" s="1" t="str">
        <f t="shared" si="71"/>
        <v>345.133779965577+655.074355225552i</v>
      </c>
      <c r="CU101" s="1">
        <f t="shared" si="72"/>
        <v>0.37646173200729244</v>
      </c>
    </row>
    <row r="102" spans="34:99">
      <c r="AH102" s="1">
        <f t="shared" si="45"/>
        <v>99</v>
      </c>
      <c r="AI102" s="1" t="str">
        <f t="shared" si="44"/>
        <v>99+151.174383330637i</v>
      </c>
      <c r="AJ102" s="1">
        <f t="shared" si="46"/>
        <v>0.19125578808466936</v>
      </c>
      <c r="AO102" s="1">
        <f t="shared" si="47"/>
        <v>299</v>
      </c>
      <c r="AP102" s="1" t="str">
        <f t="shared" si="48"/>
        <v>119.751909500494+184.057698380647i</v>
      </c>
      <c r="AQ102" s="1">
        <f t="shared" si="49"/>
        <v>0.21062377121512516</v>
      </c>
      <c r="AV102" s="1">
        <f t="shared" si="50"/>
        <v>599</v>
      </c>
      <c r="AW102" s="1" t="str">
        <f t="shared" si="51"/>
        <v>175.248090499506+184.057698380647i</v>
      </c>
      <c r="AX102" s="1">
        <f t="shared" si="52"/>
        <v>0.24377187749856424</v>
      </c>
      <c r="BC102" s="1">
        <f t="shared" si="53"/>
        <v>949.5</v>
      </c>
      <c r="BD102" s="1" t="str">
        <f t="shared" si="54"/>
        <v>373.710307827847+354.591516981305i</v>
      </c>
      <c r="BE102" s="1">
        <f t="shared" si="55"/>
        <v>0.35601041172384706</v>
      </c>
      <c r="BJ102" s="1">
        <f t="shared" si="56"/>
        <v>1548</v>
      </c>
      <c r="BK102" s="1" t="str">
        <f t="shared" si="57"/>
        <v>222.880953499966+449.367241824057i</v>
      </c>
      <c r="BL102" s="1">
        <f t="shared" si="58"/>
        <v>0.30792247890886659</v>
      </c>
      <c r="BQ102" s="1">
        <f t="shared" si="59"/>
        <v>2050</v>
      </c>
      <c r="BR102" s="1" t="str">
        <f t="shared" si="60"/>
        <v>213.415008442949+310.963781197609i</v>
      </c>
      <c r="BS102" s="1">
        <f t="shared" si="61"/>
        <v>0.2783194926199099</v>
      </c>
      <c r="BX102" s="1">
        <f t="shared" si="62"/>
        <v>2551</v>
      </c>
      <c r="BY102" s="1" t="str">
        <f t="shared" si="63"/>
        <v>319.05524878225+383.693975813024i</v>
      </c>
      <c r="BZ102" s="1">
        <f t="shared" si="64"/>
        <v>0.33151498646071881</v>
      </c>
      <c r="CE102" s="1">
        <f t="shared" si="65"/>
        <v>2953</v>
      </c>
      <c r="CF102" s="1" t="str">
        <f t="shared" si="66"/>
        <v>142.867071034935+538.358816202952i</v>
      </c>
      <c r="CG102" s="1">
        <f t="shared" si="67"/>
        <v>0.31238826519345014</v>
      </c>
      <c r="CL102" s="1">
        <f t="shared" si="68"/>
        <v>3651</v>
      </c>
      <c r="CM102" s="1" t="str">
        <f t="shared" si="69"/>
        <v>407.440591624667+243.390307553089i</v>
      </c>
      <c r="CN102" s="1">
        <f t="shared" si="70"/>
        <v>0.39587532862099861</v>
      </c>
      <c r="CS102" s="1">
        <f t="shared" si="73"/>
        <v>4451</v>
      </c>
      <c r="CT102" s="1" t="str">
        <f t="shared" si="71"/>
        <v>353.133779965577+655.074355225552i</v>
      </c>
      <c r="CU102" s="1">
        <f t="shared" si="72"/>
        <v>0.37837479867446977</v>
      </c>
    </row>
    <row r="103" spans="34:99">
      <c r="AH103" s="1">
        <f>AH102+AG$3</f>
        <v>100</v>
      </c>
      <c r="AI103" s="1" t="str">
        <f t="shared" si="44"/>
        <v>100+151.174383330637i</v>
      </c>
      <c r="AJ103" s="1">
        <f t="shared" si="46"/>
        <v>0.19183766603318098</v>
      </c>
      <c r="AO103" s="1">
        <f t="shared" si="47"/>
        <v>301</v>
      </c>
      <c r="AP103" s="1" t="str">
        <f t="shared" si="48"/>
        <v>121.751909500494+184.057698380647i</v>
      </c>
      <c r="AQ103" s="1">
        <f t="shared" si="49"/>
        <v>0.21167607431222071</v>
      </c>
      <c r="AV103" s="1">
        <f t="shared" si="50"/>
        <v>602</v>
      </c>
      <c r="AW103" s="1" t="str">
        <f t="shared" si="51"/>
        <v>178.248090499506+184.057698380647i</v>
      </c>
      <c r="AX103" s="1">
        <f t="shared" si="52"/>
        <v>0.2457649741669154</v>
      </c>
      <c r="BC103" s="1">
        <f t="shared" si="53"/>
        <v>953</v>
      </c>
      <c r="BD103" s="1" t="str">
        <f t="shared" si="54"/>
        <v>377.210307827847+354.591516981305i</v>
      </c>
      <c r="BE103" s="1">
        <f t="shared" si="55"/>
        <v>0.35776886791561746</v>
      </c>
      <c r="BJ103" s="1">
        <f t="shared" si="56"/>
        <v>1554</v>
      </c>
      <c r="BK103" s="1" t="str">
        <f t="shared" si="57"/>
        <v>228.880953499966+449.367241824057i</v>
      </c>
      <c r="BL103" s="1">
        <f t="shared" si="58"/>
        <v>0.30957666683658963</v>
      </c>
      <c r="BQ103" s="1">
        <f t="shared" si="59"/>
        <v>2055</v>
      </c>
      <c r="BR103" s="1" t="str">
        <f t="shared" si="60"/>
        <v>218.415008442949+310.963781197609i</v>
      </c>
      <c r="BS103" s="1">
        <f t="shared" si="61"/>
        <v>0.28042386411361442</v>
      </c>
      <c r="BX103" s="1">
        <f t="shared" si="62"/>
        <v>2556</v>
      </c>
      <c r="BY103" s="1" t="str">
        <f t="shared" si="63"/>
        <v>324.05524878225+383.693975813024i</v>
      </c>
      <c r="BZ103" s="1">
        <f t="shared" si="64"/>
        <v>0.33364854200476068</v>
      </c>
      <c r="CE103" s="1">
        <f t="shared" si="65"/>
        <v>2957</v>
      </c>
      <c r="CF103" s="1" t="str">
        <f t="shared" si="66"/>
        <v>146.867071034935+538.358816202952i</v>
      </c>
      <c r="CG103" s="1">
        <f t="shared" si="67"/>
        <v>0.31297119984126148</v>
      </c>
      <c r="CL103" s="1">
        <f t="shared" si="68"/>
        <v>3658</v>
      </c>
      <c r="CM103" s="1" t="str">
        <f t="shared" si="69"/>
        <v>414.440591624667+243.390307553089i</v>
      </c>
      <c r="CN103" s="1">
        <f t="shared" si="70"/>
        <v>0.40089910347970137</v>
      </c>
      <c r="CS103" s="1">
        <f t="shared" si="73"/>
        <v>4459</v>
      </c>
      <c r="CT103" s="1" t="str">
        <f t="shared" si="71"/>
        <v>361.133779965577+655.074355225552i</v>
      </c>
      <c r="CU103" s="1">
        <f t="shared" si="72"/>
        <v>0.38032174495634286</v>
      </c>
    </row>
    <row r="104" spans="34:99">
      <c r="AH104" s="1">
        <f>AH103+AG$3-AG$3</f>
        <v>100</v>
      </c>
      <c r="AI104" s="1" t="str">
        <f t="shared" si="44"/>
        <v>100+151.174383330637i</v>
      </c>
      <c r="AJ104" s="1">
        <f>-SQRT(-$E$3/PI()/IMAGINARY(IMDIV("1",AI104)))</f>
        <v>-0.19183766603318098</v>
      </c>
      <c r="AO104" s="1">
        <f>AO103+AN$3-AN$3</f>
        <v>301</v>
      </c>
      <c r="AP104" s="1" t="str">
        <f t="shared" si="48"/>
        <v>121.751909500494+184.057698380647i</v>
      </c>
      <c r="AQ104" s="1">
        <f>-SQRT(-$E$3/PI()/IMAGINARY(IMDIV("1",AP104)))</f>
        <v>-0.21167607431222071</v>
      </c>
      <c r="AV104" s="1">
        <f>AV103+AU$3-AU$3</f>
        <v>602</v>
      </c>
      <c r="AW104" s="1" t="str">
        <f t="shared" si="51"/>
        <v>178.248090499506+184.057698380647i</v>
      </c>
      <c r="AX104" s="1">
        <f>-SQRT(-$E$3/PI()/IMAGINARY(IMDIV("1",AW104)))</f>
        <v>-0.2457649741669154</v>
      </c>
      <c r="BC104" s="1">
        <f>BC103+BB$3-BB$3</f>
        <v>953</v>
      </c>
      <c r="BD104" s="1" t="str">
        <f t="shared" si="54"/>
        <v>377.210307827847+354.591516981305i</v>
      </c>
      <c r="BE104" s="1">
        <f>-SQRT(-$E$3/PI()/IMAGINARY(IMDIV("1",BD104)))</f>
        <v>-0.35776886791561746</v>
      </c>
      <c r="BJ104" s="1">
        <f>BJ103+BI$3-BI$3</f>
        <v>1554</v>
      </c>
      <c r="BK104" s="1" t="str">
        <f t="shared" si="57"/>
        <v>228.880953499966+449.367241824057i</v>
      </c>
      <c r="BL104" s="1">
        <f>-SQRT(-$E$3/PI()/IMAGINARY(IMDIV("1",BK104)))</f>
        <v>-0.30957666683658963</v>
      </c>
      <c r="BQ104" s="1">
        <f>BQ103+BP$3-BP$3</f>
        <v>2055</v>
      </c>
      <c r="BR104" s="1" t="str">
        <f t="shared" si="60"/>
        <v>218.415008442949+310.963781197609i</v>
      </c>
      <c r="BS104" s="1">
        <f>-SQRT(-$E$3/PI()/IMAGINARY(IMDIV("1",BR104)))</f>
        <v>-0.28042386411361442</v>
      </c>
      <c r="BX104" s="1">
        <f>BX103+BW$3-BW$3</f>
        <v>2556</v>
      </c>
      <c r="BY104" s="1" t="str">
        <f t="shared" si="63"/>
        <v>324.05524878225+383.693975813024i</v>
      </c>
      <c r="BZ104" s="1">
        <f>-SQRT(-$E$3/PI()/IMAGINARY(IMDIV("1",BY104)))</f>
        <v>-0.33364854200476068</v>
      </c>
      <c r="CE104" s="1">
        <f>CE103+CD$3-CD$3</f>
        <v>2957</v>
      </c>
      <c r="CF104" s="1" t="str">
        <f t="shared" si="66"/>
        <v>146.867071034935+538.358816202952i</v>
      </c>
      <c r="CG104" s="1">
        <f>-SQRT(-$E$3/PI()/IMAGINARY(IMDIV("1",CF104)))</f>
        <v>-0.31297119984126148</v>
      </c>
      <c r="CL104" s="1">
        <f>CL103+CK$3-CK$3</f>
        <v>3658</v>
      </c>
      <c r="CM104" s="1" t="str">
        <f t="shared" si="69"/>
        <v>414.440591624667+243.390307553089i</v>
      </c>
      <c r="CN104" s="1">
        <f>-SQRT(-$E$3/PI()/IMAGINARY(IMDIV("1",CM104)))</f>
        <v>-0.40089910347970137</v>
      </c>
      <c r="CS104" s="1">
        <f>CS103+CR$3-CR$3</f>
        <v>4459</v>
      </c>
      <c r="CT104" s="1" t="str">
        <f t="shared" si="71"/>
        <v>361.133779965577+655.074355225552i</v>
      </c>
      <c r="CU104" s="1">
        <f>-SQRT(-$E$3/PI()/IMAGINARY(IMDIV("1",CT104)))</f>
        <v>-0.38032174495634286</v>
      </c>
    </row>
    <row r="105" spans="34:99">
      <c r="AH105" s="1">
        <f>AH104-AG$3</f>
        <v>99</v>
      </c>
      <c r="AI105" s="1" t="str">
        <f t="shared" si="44"/>
        <v>99+151.174383330637i</v>
      </c>
      <c r="AJ105" s="1">
        <f t="shared" ref="AJ105:AJ168" si="74">-SQRT(-$E$3/PI()/IMAGINARY(IMDIV("1",AI105)))</f>
        <v>-0.19125578808466936</v>
      </c>
      <c r="AO105" s="1">
        <f>AO104-AN$3</f>
        <v>299</v>
      </c>
      <c r="AP105" s="1" t="str">
        <f t="shared" si="48"/>
        <v>119.751909500494+184.057698380647i</v>
      </c>
      <c r="AQ105" s="1">
        <f t="shared" ref="AQ105:AQ168" si="75">-SQRT(-$E$3/PI()/IMAGINARY(IMDIV("1",AP105)))</f>
        <v>-0.21062377121512516</v>
      </c>
      <c r="AV105" s="1">
        <f>AV104-AU$3</f>
        <v>599</v>
      </c>
      <c r="AW105" s="1" t="str">
        <f t="shared" si="51"/>
        <v>175.248090499506+184.057698380647i</v>
      </c>
      <c r="AX105" s="1">
        <f t="shared" ref="AX105:AX168" si="76">-SQRT(-$E$3/PI()/IMAGINARY(IMDIV("1",AW105)))</f>
        <v>-0.24377187749856424</v>
      </c>
      <c r="BC105" s="1">
        <f>BC104-BB$3</f>
        <v>949.5</v>
      </c>
      <c r="BD105" s="1" t="str">
        <f t="shared" si="54"/>
        <v>373.710307827847+354.591516981305i</v>
      </c>
      <c r="BE105" s="1">
        <f t="shared" ref="BE105:BE168" si="77">-SQRT(-$E$3/PI()/IMAGINARY(IMDIV("1",BD105)))</f>
        <v>-0.35601041172384706</v>
      </c>
      <c r="BJ105" s="1">
        <f>BJ104-BI$3</f>
        <v>1548</v>
      </c>
      <c r="BK105" s="1" t="str">
        <f t="shared" si="57"/>
        <v>222.880953499966+449.367241824057i</v>
      </c>
      <c r="BL105" s="1">
        <f t="shared" ref="BL105:BL168" si="78">-SQRT(-$E$3/PI()/IMAGINARY(IMDIV("1",BK105)))</f>
        <v>-0.30792247890886659</v>
      </c>
      <c r="BQ105" s="1">
        <f>BQ104-BP$3</f>
        <v>2050</v>
      </c>
      <c r="BR105" s="1" t="str">
        <f t="shared" si="60"/>
        <v>213.415008442949+310.963781197609i</v>
      </c>
      <c r="BS105" s="1">
        <f t="shared" ref="BS105:BS168" si="79">-SQRT(-$E$3/PI()/IMAGINARY(IMDIV("1",BR105)))</f>
        <v>-0.2783194926199099</v>
      </c>
      <c r="BX105" s="1">
        <f>BX104-BW$3</f>
        <v>2551</v>
      </c>
      <c r="BY105" s="1" t="str">
        <f t="shared" si="63"/>
        <v>319.05524878225+383.693975813024i</v>
      </c>
      <c r="BZ105" s="1">
        <f t="shared" ref="BZ105:BZ168" si="80">-SQRT(-$E$3/PI()/IMAGINARY(IMDIV("1",BY105)))</f>
        <v>-0.33151498646071881</v>
      </c>
      <c r="CE105" s="1">
        <f>CE104-CD$3</f>
        <v>2953</v>
      </c>
      <c r="CF105" s="1" t="str">
        <f t="shared" si="66"/>
        <v>142.867071034935+538.358816202952i</v>
      </c>
      <c r="CG105" s="1">
        <f t="shared" ref="CG105:CG168" si="81">-SQRT(-$E$3/PI()/IMAGINARY(IMDIV("1",CF105)))</f>
        <v>-0.31238826519345014</v>
      </c>
      <c r="CL105" s="1">
        <f>CL104-CK$3</f>
        <v>3651</v>
      </c>
      <c r="CM105" s="1" t="str">
        <f t="shared" si="69"/>
        <v>407.440591624667+243.390307553089i</v>
      </c>
      <c r="CN105" s="1">
        <f t="shared" ref="CN105:CN168" si="82">-SQRT(-$E$3/PI()/IMAGINARY(IMDIV("1",CM105)))</f>
        <v>-0.39587532862099861</v>
      </c>
      <c r="CS105" s="1">
        <f>CS104-CR$3</f>
        <v>4451</v>
      </c>
      <c r="CT105" s="1" t="str">
        <f t="shared" si="71"/>
        <v>353.133779965577+655.074355225552i</v>
      </c>
      <c r="CU105" s="1">
        <f t="shared" ref="CU105:CU168" si="83">-SQRT(-$E$3/PI()/IMAGINARY(IMDIV("1",CT105)))</f>
        <v>-0.37837479867446977</v>
      </c>
    </row>
    <row r="106" spans="34:99">
      <c r="AH106" s="1">
        <f t="shared" ref="AH106:AH169" si="84">AH105-AG$3</f>
        <v>98</v>
      </c>
      <c r="AI106" s="1" t="str">
        <f t="shared" si="44"/>
        <v>98+151.174383330637i</v>
      </c>
      <c r="AJ106" s="1">
        <f t="shared" si="74"/>
        <v>-0.19067800916922631</v>
      </c>
      <c r="AO106" s="1">
        <f t="shared" ref="AO106:AO169" si="85">AO105-AN$3</f>
        <v>297</v>
      </c>
      <c r="AP106" s="1" t="str">
        <f t="shared" si="48"/>
        <v>117.751909500494+184.057698380647i</v>
      </c>
      <c r="AQ106" s="1">
        <f t="shared" si="75"/>
        <v>-0.20958374436857408</v>
      </c>
      <c r="AV106" s="1">
        <f t="shared" ref="AV106:AV169" si="86">AV105-AU$3</f>
        <v>596</v>
      </c>
      <c r="AW106" s="1" t="str">
        <f t="shared" si="51"/>
        <v>172.248090499506+184.057698380647i</v>
      </c>
      <c r="AX106" s="1">
        <f t="shared" si="76"/>
        <v>-0.24179659789094318</v>
      </c>
      <c r="BC106" s="1">
        <f t="shared" ref="BC106:BC169" si="87">BC105-BB$3</f>
        <v>946</v>
      </c>
      <c r="BD106" s="1" t="str">
        <f t="shared" si="54"/>
        <v>370.210307827847+354.591516981305i</v>
      </c>
      <c r="BE106" s="1">
        <f t="shared" si="77"/>
        <v>-0.35425974090973356</v>
      </c>
      <c r="BJ106" s="1">
        <f t="shared" ref="BJ106:BJ169" si="88">BJ105-BI$3</f>
        <v>1542</v>
      </c>
      <c r="BK106" s="1" t="str">
        <f t="shared" si="57"/>
        <v>216.880953499966+449.367241824057i</v>
      </c>
      <c r="BL106" s="1">
        <f t="shared" si="78"/>
        <v>-0.30630365011650096</v>
      </c>
      <c r="BQ106" s="1">
        <f t="shared" ref="BQ106:BQ169" si="89">BQ105-BP$3</f>
        <v>2045</v>
      </c>
      <c r="BR106" s="1" t="str">
        <f t="shared" si="60"/>
        <v>208.415008442949+310.963781197609i</v>
      </c>
      <c r="BS106" s="1">
        <f t="shared" si="79"/>
        <v>-0.27624837514373557</v>
      </c>
      <c r="BX106" s="1">
        <f t="shared" ref="BX106:BX169" si="90">BX105-BW$3</f>
        <v>2546</v>
      </c>
      <c r="BY106" s="1" t="str">
        <f t="shared" si="63"/>
        <v>314.05524878225+383.693975813024i</v>
      </c>
      <c r="BZ106" s="1">
        <f t="shared" si="80"/>
        <v>-0.32940110821222957</v>
      </c>
      <c r="CE106" s="1">
        <f t="shared" ref="CE106:CE169" si="91">CE105-CD$3</f>
        <v>2949</v>
      </c>
      <c r="CF106" s="1" t="str">
        <f t="shared" si="66"/>
        <v>138.867071034935+538.358816202952i</v>
      </c>
      <c r="CG106" s="1">
        <f t="shared" si="81"/>
        <v>-0.31182038120790517</v>
      </c>
      <c r="CL106" s="1">
        <f t="shared" ref="CL106:CL169" si="92">CL105-CK$3</f>
        <v>3644</v>
      </c>
      <c r="CM106" s="1" t="str">
        <f t="shared" si="69"/>
        <v>400.440591624667+243.390307553089i</v>
      </c>
      <c r="CN106" s="1">
        <f t="shared" si="82"/>
        <v>-0.39087420582248616</v>
      </c>
      <c r="CS106" s="1">
        <f t="shared" ref="CS106:CS169" si="93">CS105-CR$3</f>
        <v>4443</v>
      </c>
      <c r="CT106" s="1" t="str">
        <f t="shared" si="71"/>
        <v>345.133779965577+655.074355225552i</v>
      </c>
      <c r="CU106" s="1">
        <f t="shared" si="83"/>
        <v>-0.37646173200729244</v>
      </c>
    </row>
    <row r="107" spans="34:99">
      <c r="AH107" s="1">
        <f t="shared" si="84"/>
        <v>97</v>
      </c>
      <c r="AI107" s="1" t="str">
        <f t="shared" si="44"/>
        <v>97+151.174383330637i</v>
      </c>
      <c r="AJ107" s="1">
        <f t="shared" si="74"/>
        <v>-0.19010436666108663</v>
      </c>
      <c r="AO107" s="1">
        <f t="shared" si="85"/>
        <v>295</v>
      </c>
      <c r="AP107" s="1" t="str">
        <f t="shared" si="48"/>
        <v>115.751909500494+184.057698380647i</v>
      </c>
      <c r="AQ107" s="1">
        <f t="shared" si="75"/>
        <v>-0.20855617743007285</v>
      </c>
      <c r="AV107" s="1">
        <f t="shared" si="86"/>
        <v>593</v>
      </c>
      <c r="AW107" s="1" t="str">
        <f t="shared" si="51"/>
        <v>169.248090499506+184.057698380647i</v>
      </c>
      <c r="AX107" s="1">
        <f t="shared" si="76"/>
        <v>-0.23983957555967095</v>
      </c>
      <c r="BC107" s="1">
        <f t="shared" si="87"/>
        <v>942.5</v>
      </c>
      <c r="BD107" s="1" t="str">
        <f t="shared" si="54"/>
        <v>366.710307827847+354.591516981305i</v>
      </c>
      <c r="BE107" s="1">
        <f t="shared" si="77"/>
        <v>-0.35251697146459005</v>
      </c>
      <c r="BJ107" s="1">
        <f t="shared" si="88"/>
        <v>1536</v>
      </c>
      <c r="BK107" s="1" t="str">
        <f t="shared" si="57"/>
        <v>210.880953499966+449.367241824057i</v>
      </c>
      <c r="BL107" s="1">
        <f t="shared" si="78"/>
        <v>-0.30472074399617671</v>
      </c>
      <c r="BQ107" s="1">
        <f t="shared" si="89"/>
        <v>2040</v>
      </c>
      <c r="BR107" s="1" t="str">
        <f t="shared" si="60"/>
        <v>203.415008442949+310.963781197609i</v>
      </c>
      <c r="BS107" s="1">
        <f t="shared" si="79"/>
        <v>-0.27421126518883354</v>
      </c>
      <c r="BX107" s="1">
        <f t="shared" si="90"/>
        <v>2541</v>
      </c>
      <c r="BY107" s="1" t="str">
        <f t="shared" si="63"/>
        <v>309.05524878225+383.693975813024i</v>
      </c>
      <c r="BZ107" s="1">
        <f t="shared" si="80"/>
        <v>-0.32730728851048313</v>
      </c>
      <c r="CE107" s="1">
        <f t="shared" si="91"/>
        <v>2945</v>
      </c>
      <c r="CF107" s="1" t="str">
        <f t="shared" si="66"/>
        <v>134.867071034935+538.358816202952i</v>
      </c>
      <c r="CG107" s="1">
        <f t="shared" si="81"/>
        <v>-0.31126763026098608</v>
      </c>
      <c r="CL107" s="1">
        <f t="shared" si="92"/>
        <v>3637</v>
      </c>
      <c r="CM107" s="1" t="str">
        <f t="shared" si="69"/>
        <v>393.440591624667+243.390307553089i</v>
      </c>
      <c r="CN107" s="1">
        <f t="shared" si="82"/>
        <v>-0.38589661578012452</v>
      </c>
      <c r="CS107" s="1">
        <f t="shared" si="93"/>
        <v>4435</v>
      </c>
      <c r="CT107" s="1" t="str">
        <f t="shared" si="71"/>
        <v>337.133779965577+655.074355225552i</v>
      </c>
      <c r="CU107" s="1">
        <f t="shared" si="83"/>
        <v>-0.37458306404400099</v>
      </c>
    </row>
    <row r="108" spans="34:99">
      <c r="AH108" s="1">
        <f t="shared" si="84"/>
        <v>96</v>
      </c>
      <c r="AI108" s="1" t="str">
        <f t="shared" si="44"/>
        <v>96+151.174383330637i</v>
      </c>
      <c r="AJ108" s="1">
        <f t="shared" si="74"/>
        <v>-0.18953489811775584</v>
      </c>
      <c r="AO108" s="1">
        <f t="shared" si="85"/>
        <v>293</v>
      </c>
      <c r="AP108" s="1" t="str">
        <f t="shared" si="48"/>
        <v>113.751909500494+184.057698380647i</v>
      </c>
      <c r="AQ108" s="1">
        <f t="shared" si="75"/>
        <v>-0.20754125547215427</v>
      </c>
      <c r="AV108" s="1">
        <f t="shared" si="86"/>
        <v>590</v>
      </c>
      <c r="AW108" s="1" t="str">
        <f t="shared" si="51"/>
        <v>166.248090499506+184.057698380647i</v>
      </c>
      <c r="AX108" s="1">
        <f t="shared" si="76"/>
        <v>-0.23790126106895818</v>
      </c>
      <c r="BC108" s="1">
        <f t="shared" si="87"/>
        <v>939</v>
      </c>
      <c r="BD108" s="1" t="str">
        <f t="shared" si="54"/>
        <v>363.210307827847+354.591516981305i</v>
      </c>
      <c r="BE108" s="1">
        <f t="shared" si="77"/>
        <v>-0.35078222115607388</v>
      </c>
      <c r="BJ108" s="1">
        <f t="shared" si="88"/>
        <v>1530</v>
      </c>
      <c r="BK108" s="1" t="str">
        <f t="shared" si="57"/>
        <v>204.880953499966+449.367241824057i</v>
      </c>
      <c r="BL108" s="1">
        <f t="shared" si="78"/>
        <v>-0.30317432321695048</v>
      </c>
      <c r="BQ108" s="1">
        <f t="shared" si="89"/>
        <v>2035</v>
      </c>
      <c r="BR108" s="1" t="str">
        <f t="shared" si="60"/>
        <v>198.415008442949+310.963781197609i</v>
      </c>
      <c r="BS108" s="1">
        <f t="shared" si="79"/>
        <v>-0.27220892625504456</v>
      </c>
      <c r="BX108" s="1">
        <f t="shared" si="90"/>
        <v>2536</v>
      </c>
      <c r="BY108" s="1" t="str">
        <f t="shared" si="63"/>
        <v>304.05524878225+383.693975813024i</v>
      </c>
      <c r="BZ108" s="1">
        <f t="shared" si="80"/>
        <v>-0.32523391475977831</v>
      </c>
      <c r="CE108" s="1">
        <f t="shared" si="91"/>
        <v>2941</v>
      </c>
      <c r="CF108" s="1" t="str">
        <f t="shared" si="66"/>
        <v>130.867071034935+538.358816202952i</v>
      </c>
      <c r="CG108" s="1">
        <f t="shared" si="81"/>
        <v>-0.31073009311219402</v>
      </c>
      <c r="CL108" s="1">
        <f t="shared" si="92"/>
        <v>3630</v>
      </c>
      <c r="CM108" s="1" t="str">
        <f t="shared" si="69"/>
        <v>386.440591624667+243.390307553089i</v>
      </c>
      <c r="CN108" s="1">
        <f t="shared" si="82"/>
        <v>-0.38094348096583364</v>
      </c>
      <c r="CS108" s="1">
        <f t="shared" si="93"/>
        <v>4427</v>
      </c>
      <c r="CT108" s="1" t="str">
        <f t="shared" si="71"/>
        <v>329.133779965577+655.074355225552i</v>
      </c>
      <c r="CU108" s="1">
        <f t="shared" si="83"/>
        <v>-0.37273931491047702</v>
      </c>
    </row>
    <row r="109" spans="34:99">
      <c r="AH109" s="1">
        <f t="shared" si="84"/>
        <v>95</v>
      </c>
      <c r="AI109" s="1" t="str">
        <f t="shared" si="44"/>
        <v>95+151.174383330637i</v>
      </c>
      <c r="AJ109" s="1">
        <f t="shared" si="74"/>
        <v>-0.18896964127453131</v>
      </c>
      <c r="AO109" s="1">
        <f t="shared" si="85"/>
        <v>291</v>
      </c>
      <c r="AP109" s="1" t="str">
        <f t="shared" si="48"/>
        <v>111.751909500494+184.057698380647i</v>
      </c>
      <c r="AQ109" s="1">
        <f t="shared" si="75"/>
        <v>-0.20653916490509455</v>
      </c>
      <c r="AV109" s="1">
        <f t="shared" si="86"/>
        <v>587</v>
      </c>
      <c r="AW109" s="1" t="str">
        <f t="shared" si="51"/>
        <v>163.248090499506+184.057698380647i</v>
      </c>
      <c r="AX109" s="1">
        <f t="shared" si="76"/>
        <v>-0.23598211540773048</v>
      </c>
      <c r="BC109" s="1">
        <f t="shared" si="87"/>
        <v>935.5</v>
      </c>
      <c r="BD109" s="1" t="str">
        <f t="shared" si="54"/>
        <v>359.710307827847+354.591516981305i</v>
      </c>
      <c r="BE109" s="1">
        <f t="shared" si="77"/>
        <v>-0.34905560954566889</v>
      </c>
      <c r="BJ109" s="1">
        <f t="shared" si="88"/>
        <v>1524</v>
      </c>
      <c r="BK109" s="1" t="str">
        <f t="shared" si="57"/>
        <v>198.880953499966+449.367241824057i</v>
      </c>
      <c r="BL109" s="1">
        <f t="shared" si="78"/>
        <v>-0.30166494888221562</v>
      </c>
      <c r="BQ109" s="1">
        <f t="shared" si="89"/>
        <v>2030</v>
      </c>
      <c r="BR109" s="1" t="str">
        <f t="shared" si="60"/>
        <v>193.415008442949+310.963781197609i</v>
      </c>
      <c r="BS109" s="1">
        <f t="shared" si="79"/>
        <v>-0.27024213124334323</v>
      </c>
      <c r="BX109" s="1">
        <f t="shared" si="90"/>
        <v>2531</v>
      </c>
      <c r="BY109" s="1" t="str">
        <f t="shared" si="63"/>
        <v>299.05524878225+383.693975813024i</v>
      </c>
      <c r="BZ109" s="1">
        <f t="shared" si="80"/>
        <v>-0.32318138047403466</v>
      </c>
      <c r="CE109" s="1">
        <f t="shared" si="91"/>
        <v>2937</v>
      </c>
      <c r="CF109" s="1" t="str">
        <f t="shared" si="66"/>
        <v>126.867071034935+538.358816202952i</v>
      </c>
      <c r="CG109" s="1">
        <f t="shared" si="81"/>
        <v>-0.31020784885027003</v>
      </c>
      <c r="CL109" s="1">
        <f t="shared" si="92"/>
        <v>3623</v>
      </c>
      <c r="CM109" s="1" t="str">
        <f t="shared" si="69"/>
        <v>379.440591624667+243.390307553089i</v>
      </c>
      <c r="CN109" s="1">
        <f t="shared" si="82"/>
        <v>-0.37601576780342388</v>
      </c>
      <c r="CS109" s="1">
        <f t="shared" si="93"/>
        <v>4419</v>
      </c>
      <c r="CT109" s="1" t="str">
        <f t="shared" si="71"/>
        <v>321.133779965577+655.074355225552i</v>
      </c>
      <c r="CU109" s="1">
        <f t="shared" si="83"/>
        <v>-0.37093100530954443</v>
      </c>
    </row>
    <row r="110" spans="34:99">
      <c r="AH110" s="1">
        <f t="shared" si="84"/>
        <v>94</v>
      </c>
      <c r="AI110" s="1" t="str">
        <f t="shared" si="44"/>
        <v>94+151.174383330637i</v>
      </c>
      <c r="AJ110" s="1">
        <f t="shared" si="74"/>
        <v>-0.1884086340387931</v>
      </c>
      <c r="AO110" s="1">
        <f t="shared" si="85"/>
        <v>289</v>
      </c>
      <c r="AP110" s="1" t="str">
        <f t="shared" si="48"/>
        <v>109.751909500494+184.057698380647i</v>
      </c>
      <c r="AQ110" s="1">
        <f t="shared" si="75"/>
        <v>-0.20555009339441188</v>
      </c>
      <c r="AV110" s="1">
        <f t="shared" si="86"/>
        <v>584</v>
      </c>
      <c r="AW110" s="1" t="str">
        <f t="shared" si="51"/>
        <v>160.248090499506+184.057698380647i</v>
      </c>
      <c r="AX110" s="1">
        <f t="shared" si="76"/>
        <v>-0.23408261004816905</v>
      </c>
      <c r="BC110" s="1">
        <f t="shared" si="87"/>
        <v>932</v>
      </c>
      <c r="BD110" s="1" t="str">
        <f t="shared" si="54"/>
        <v>356.210307827847+354.591516981305i</v>
      </c>
      <c r="BE110" s="1">
        <f t="shared" si="77"/>
        <v>-0.34733725800566617</v>
      </c>
      <c r="BJ110" s="1">
        <f t="shared" si="88"/>
        <v>1518</v>
      </c>
      <c r="BK110" s="1" t="str">
        <f t="shared" si="57"/>
        <v>192.880953499966+449.367241824057i</v>
      </c>
      <c r="BL110" s="1">
        <f t="shared" si="78"/>
        <v>-0.30019317980218169</v>
      </c>
      <c r="BQ110" s="1">
        <f t="shared" si="89"/>
        <v>2025</v>
      </c>
      <c r="BR110" s="1" t="str">
        <f t="shared" si="60"/>
        <v>188.415008442949+310.963781197609i</v>
      </c>
      <c r="BS110" s="1">
        <f t="shared" si="79"/>
        <v>-0.26831166179374588</v>
      </c>
      <c r="BX110" s="1">
        <f t="shared" si="90"/>
        <v>2526</v>
      </c>
      <c r="BY110" s="1" t="str">
        <f t="shared" si="63"/>
        <v>294.05524878225+383.693975813024i</v>
      </c>
      <c r="BZ110" s="1">
        <f t="shared" si="80"/>
        <v>-0.32115008522104005</v>
      </c>
      <c r="CE110" s="1">
        <f t="shared" si="91"/>
        <v>2933</v>
      </c>
      <c r="CF110" s="1" t="str">
        <f t="shared" si="66"/>
        <v>122.867071034935+538.358816202952i</v>
      </c>
      <c r="CG110" s="1">
        <f t="shared" si="81"/>
        <v>-0.30970097483974357</v>
      </c>
      <c r="CL110" s="1">
        <f t="shared" si="92"/>
        <v>3616</v>
      </c>
      <c r="CM110" s="1" t="str">
        <f t="shared" si="69"/>
        <v>372.440591624667+243.390307553089i</v>
      </c>
      <c r="CN110" s="1">
        <f t="shared" si="82"/>
        <v>-0.37111448895165661</v>
      </c>
      <c r="CS110" s="1">
        <f t="shared" si="93"/>
        <v>4411</v>
      </c>
      <c r="CT110" s="1" t="str">
        <f t="shared" si="71"/>
        <v>313.133779965577+655.074355225552i</v>
      </c>
      <c r="CU110" s="1">
        <f t="shared" si="83"/>
        <v>-0.3691586560391677</v>
      </c>
    </row>
    <row r="111" spans="34:99">
      <c r="AH111" s="1">
        <f t="shared" si="84"/>
        <v>93</v>
      </c>
      <c r="AI111" s="1" t="str">
        <f t="shared" si="44"/>
        <v>93+151.174383330637i</v>
      </c>
      <c r="AJ111" s="1">
        <f t="shared" si="74"/>
        <v>-0.1878519144840545</v>
      </c>
      <c r="AO111" s="1">
        <f t="shared" si="85"/>
        <v>287</v>
      </c>
      <c r="AP111" s="1" t="str">
        <f t="shared" si="48"/>
        <v>107.751909500494+184.057698380647i</v>
      </c>
      <c r="AQ111" s="1">
        <f t="shared" si="75"/>
        <v>-0.20457422977303596</v>
      </c>
      <c r="AV111" s="1">
        <f t="shared" si="86"/>
        <v>581</v>
      </c>
      <c r="AW111" s="1" t="str">
        <f t="shared" si="51"/>
        <v>157.248090499506+184.057698380647i</v>
      </c>
      <c r="AX111" s="1">
        <f t="shared" si="76"/>
        <v>-0.23220322698482918</v>
      </c>
      <c r="BC111" s="1">
        <f t="shared" si="87"/>
        <v>928.5</v>
      </c>
      <c r="BD111" s="1" t="str">
        <f t="shared" si="54"/>
        <v>352.710307827847+354.591516981305i</v>
      </c>
      <c r="BE111" s="1">
        <f t="shared" si="77"/>
        <v>-0.34562728973560325</v>
      </c>
      <c r="BJ111" s="1">
        <f t="shared" si="88"/>
        <v>1512</v>
      </c>
      <c r="BK111" s="1" t="str">
        <f t="shared" si="57"/>
        <v>186.880953499966+449.367241824057i</v>
      </c>
      <c r="BL111" s="1">
        <f t="shared" si="78"/>
        <v>-0.29875957173781298</v>
      </c>
      <c r="BQ111" s="1">
        <f t="shared" si="89"/>
        <v>2020</v>
      </c>
      <c r="BR111" s="1" t="str">
        <f t="shared" si="60"/>
        <v>183.415008442949+310.963781197609i</v>
      </c>
      <c r="BS111" s="1">
        <f t="shared" si="79"/>
        <v>-0.26641830755346985</v>
      </c>
      <c r="BX111" s="1">
        <f t="shared" si="90"/>
        <v>2521</v>
      </c>
      <c r="BY111" s="1" t="str">
        <f t="shared" si="63"/>
        <v>289.05524878225+383.693975813024i</v>
      </c>
      <c r="BZ111" s="1">
        <f t="shared" si="80"/>
        <v>-0.31914043455366931</v>
      </c>
      <c r="CE111" s="1">
        <f t="shared" si="91"/>
        <v>2929</v>
      </c>
      <c r="CF111" s="1" t="str">
        <f t="shared" si="66"/>
        <v>118.867071034935+538.358816202952i</v>
      </c>
      <c r="CG111" s="1">
        <f t="shared" si="81"/>
        <v>-0.30920954666801442</v>
      </c>
      <c r="CL111" s="1">
        <f t="shared" si="92"/>
        <v>3609</v>
      </c>
      <c r="CM111" s="1" t="str">
        <f t="shared" si="69"/>
        <v>365.440591624667+243.390307553089i</v>
      </c>
      <c r="CN111" s="1">
        <f t="shared" si="82"/>
        <v>-0.3662407056971117</v>
      </c>
      <c r="CS111" s="1">
        <f t="shared" si="93"/>
        <v>4403</v>
      </c>
      <c r="CT111" s="1" t="str">
        <f t="shared" si="71"/>
        <v>305.133779965577+655.074355225552i</v>
      </c>
      <c r="CU111" s="1">
        <f t="shared" si="83"/>
        <v>-0.36742278748876822</v>
      </c>
    </row>
    <row r="112" spans="34:99">
      <c r="AH112" s="1">
        <f t="shared" si="84"/>
        <v>92</v>
      </c>
      <c r="AI112" s="1" t="str">
        <f t="shared" si="44"/>
        <v>92+151.174383330637i</v>
      </c>
      <c r="AJ112" s="1">
        <f t="shared" si="74"/>
        <v>-0.18729952084377294</v>
      </c>
      <c r="AO112" s="1">
        <f t="shared" si="85"/>
        <v>285</v>
      </c>
      <c r="AP112" s="1" t="str">
        <f t="shared" si="48"/>
        <v>105.751909500494+184.057698380647i</v>
      </c>
      <c r="AQ112" s="1">
        <f t="shared" si="75"/>
        <v>-0.20361176394803962</v>
      </c>
      <c r="AV112" s="1">
        <f t="shared" si="86"/>
        <v>578</v>
      </c>
      <c r="AW112" s="1" t="str">
        <f t="shared" si="51"/>
        <v>154.248090499506+184.057698380647i</v>
      </c>
      <c r="AX112" s="1">
        <f t="shared" si="76"/>
        <v>-0.2303444587523692</v>
      </c>
      <c r="BC112" s="1">
        <f t="shared" si="87"/>
        <v>925</v>
      </c>
      <c r="BD112" s="1" t="str">
        <f t="shared" si="54"/>
        <v>349.210307827847+354.591516981305i</v>
      </c>
      <c r="BE112" s="1">
        <f t="shared" si="77"/>
        <v>-0.34392582977809277</v>
      </c>
      <c r="BJ112" s="1">
        <f t="shared" si="88"/>
        <v>1506</v>
      </c>
      <c r="BK112" s="1" t="str">
        <f t="shared" si="57"/>
        <v>180.880953499966+449.367241824057i</v>
      </c>
      <c r="BL112" s="1">
        <f t="shared" si="78"/>
        <v>-0.2973646766173802</v>
      </c>
      <c r="BQ112" s="1">
        <f t="shared" si="89"/>
        <v>2015</v>
      </c>
      <c r="BR112" s="1" t="str">
        <f t="shared" si="60"/>
        <v>178.415008442949+310.963781197609i</v>
      </c>
      <c r="BS112" s="1">
        <f t="shared" si="79"/>
        <v>-0.26456286537294982</v>
      </c>
      <c r="BX112" s="1">
        <f t="shared" si="90"/>
        <v>2516</v>
      </c>
      <c r="BY112" s="1" t="str">
        <f t="shared" si="63"/>
        <v>284.05524878225+383.693975813024i</v>
      </c>
      <c r="BZ112" s="1">
        <f t="shared" si="80"/>
        <v>-0.31715283992733695</v>
      </c>
      <c r="CE112" s="1">
        <f t="shared" si="91"/>
        <v>2925</v>
      </c>
      <c r="CF112" s="1" t="str">
        <f t="shared" si="66"/>
        <v>114.867071034935+538.358816202952i</v>
      </c>
      <c r="CG112" s="1">
        <f t="shared" si="81"/>
        <v>-0.30873363809304477</v>
      </c>
      <c r="CL112" s="1">
        <f t="shared" si="92"/>
        <v>3602</v>
      </c>
      <c r="CM112" s="1" t="str">
        <f t="shared" si="69"/>
        <v>358.440591624667+243.390307553089i</v>
      </c>
      <c r="CN112" s="1">
        <f t="shared" si="82"/>
        <v>-0.36139553045908995</v>
      </c>
      <c r="CS112" s="1">
        <f t="shared" si="93"/>
        <v>4395</v>
      </c>
      <c r="CT112" s="1" t="str">
        <f t="shared" si="71"/>
        <v>297.133779965577+655.074355225552i</v>
      </c>
      <c r="CU112" s="1">
        <f t="shared" si="83"/>
        <v>-0.36572391911394808</v>
      </c>
    </row>
    <row r="113" spans="34:99">
      <c r="AH113" s="1">
        <f t="shared" si="84"/>
        <v>91</v>
      </c>
      <c r="AI113" s="1" t="str">
        <f t="shared" si="44"/>
        <v>91+151.174383330637i</v>
      </c>
      <c r="AJ113" s="1">
        <f t="shared" si="74"/>
        <v>-0.18675149150491724</v>
      </c>
      <c r="AO113" s="1">
        <f t="shared" si="85"/>
        <v>283</v>
      </c>
      <c r="AP113" s="1" t="str">
        <f t="shared" si="48"/>
        <v>103.751909500494+184.057698380647i</v>
      </c>
      <c r="AQ113" s="1">
        <f t="shared" si="75"/>
        <v>-0.20266288680183966</v>
      </c>
      <c r="AV113" s="1">
        <f t="shared" si="86"/>
        <v>575</v>
      </c>
      <c r="AW113" s="1" t="str">
        <f t="shared" si="51"/>
        <v>151.248090499506+184.057698380647i</v>
      </c>
      <c r="AX113" s="1">
        <f t="shared" si="76"/>
        <v>-0.22850680841984763</v>
      </c>
      <c r="BC113" s="1">
        <f t="shared" si="87"/>
        <v>921.5</v>
      </c>
      <c r="BD113" s="1" t="str">
        <f t="shared" si="54"/>
        <v>345.710307827847+354.591516981305i</v>
      </c>
      <c r="BE113" s="1">
        <f t="shared" si="77"/>
        <v>-0.34223300503400911</v>
      </c>
      <c r="BJ113" s="1">
        <f t="shared" si="88"/>
        <v>1500</v>
      </c>
      <c r="BK113" s="1" t="str">
        <f t="shared" si="57"/>
        <v>174.880953499966+449.367241824057i</v>
      </c>
      <c r="BL113" s="1">
        <f t="shared" si="78"/>
        <v>-0.29600904172700176</v>
      </c>
      <c r="BQ113" s="1">
        <f t="shared" si="89"/>
        <v>2010</v>
      </c>
      <c r="BR113" s="1" t="str">
        <f t="shared" si="60"/>
        <v>173.415008442949+310.963781197609i</v>
      </c>
      <c r="BS113" s="1">
        <f t="shared" si="79"/>
        <v>-0.26274613842755684</v>
      </c>
      <c r="BX113" s="1">
        <f t="shared" si="90"/>
        <v>2511</v>
      </c>
      <c r="BY113" s="1" t="str">
        <f t="shared" si="63"/>
        <v>279.05524878225+383.693975813024i</v>
      </c>
      <c r="BZ113" s="1">
        <f t="shared" si="80"/>
        <v>-0.31518771860288436</v>
      </c>
      <c r="CE113" s="1">
        <f t="shared" si="91"/>
        <v>2921</v>
      </c>
      <c r="CF113" s="1" t="str">
        <f t="shared" si="66"/>
        <v>110.867071034935+538.358816202952i</v>
      </c>
      <c r="CG113" s="1">
        <f t="shared" si="81"/>
        <v>-0.30827332099173088</v>
      </c>
      <c r="CL113" s="1">
        <f t="shared" si="92"/>
        <v>3595</v>
      </c>
      <c r="CM113" s="1" t="str">
        <f t="shared" si="69"/>
        <v>351.440591624667+243.390307553089i</v>
      </c>
      <c r="CN113" s="1">
        <f t="shared" si="82"/>
        <v>-0.35658012940812406</v>
      </c>
      <c r="CS113" s="1">
        <f t="shared" si="93"/>
        <v>4387</v>
      </c>
      <c r="CT113" s="1" t="str">
        <f t="shared" si="71"/>
        <v>289.133779965577+655.074355225552i</v>
      </c>
      <c r="CU113" s="1">
        <f t="shared" si="83"/>
        <v>-0.36406256889000999</v>
      </c>
    </row>
    <row r="114" spans="34:99">
      <c r="AH114" s="1">
        <f t="shared" si="84"/>
        <v>90</v>
      </c>
      <c r="AI114" s="1" t="str">
        <f t="shared" si="44"/>
        <v>90+151.174383330637i</v>
      </c>
      <c r="AJ114" s="1">
        <f t="shared" si="74"/>
        <v>-0.186207865001286</v>
      </c>
      <c r="AO114" s="1">
        <f t="shared" si="85"/>
        <v>281</v>
      </c>
      <c r="AP114" s="1" t="str">
        <f t="shared" si="48"/>
        <v>101.751909500494+184.057698380647i</v>
      </c>
      <c r="AQ114" s="1">
        <f t="shared" si="75"/>
        <v>-0.20172779008778183</v>
      </c>
      <c r="AV114" s="1">
        <f t="shared" si="86"/>
        <v>572</v>
      </c>
      <c r="AW114" s="1" t="str">
        <f t="shared" si="51"/>
        <v>148.248090499506+184.057698380647i</v>
      </c>
      <c r="AX114" s="1">
        <f t="shared" si="76"/>
        <v>-0.22669078955942862</v>
      </c>
      <c r="BC114" s="1">
        <f t="shared" si="87"/>
        <v>918</v>
      </c>
      <c r="BD114" s="1" t="str">
        <f t="shared" si="54"/>
        <v>342.210307827847+354.591516981305i</v>
      </c>
      <c r="BE114" s="1">
        <f t="shared" si="77"/>
        <v>-0.34054894427696275</v>
      </c>
      <c r="BJ114" s="1">
        <f t="shared" si="88"/>
        <v>1494</v>
      </c>
      <c r="BK114" s="1" t="str">
        <f t="shared" si="57"/>
        <v>168.880953499966+449.367241824057i</v>
      </c>
      <c r="BL114" s="1">
        <f t="shared" si="78"/>
        <v>-0.29469320887678763</v>
      </c>
      <c r="BQ114" s="1">
        <f t="shared" si="89"/>
        <v>2005</v>
      </c>
      <c r="BR114" s="1" t="str">
        <f t="shared" si="60"/>
        <v>168.415008442949+310.963781197609i</v>
      </c>
      <c r="BS114" s="1">
        <f t="shared" si="79"/>
        <v>-0.26096893526317827</v>
      </c>
      <c r="BX114" s="1">
        <f t="shared" si="90"/>
        <v>2506</v>
      </c>
      <c r="BY114" s="1" t="str">
        <f t="shared" si="63"/>
        <v>274.05524878225+383.693975813024i</v>
      </c>
      <c r="BZ114" s="1">
        <f t="shared" si="80"/>
        <v>-0.31324549353415004</v>
      </c>
      <c r="CE114" s="1">
        <f t="shared" si="91"/>
        <v>2917</v>
      </c>
      <c r="CF114" s="1" t="str">
        <f t="shared" si="66"/>
        <v>106.867071034935+538.358816202952i</v>
      </c>
      <c r="CG114" s="1">
        <f t="shared" si="81"/>
        <v>-0.30782866530905029</v>
      </c>
      <c r="CL114" s="1">
        <f t="shared" si="92"/>
        <v>3588</v>
      </c>
      <c r="CM114" s="1" t="str">
        <f t="shared" si="69"/>
        <v>344.440591624667+243.390307553089i</v>
      </c>
      <c r="CN114" s="1">
        <f t="shared" si="82"/>
        <v>-0.35179572519893082</v>
      </c>
      <c r="CS114" s="1">
        <f t="shared" si="93"/>
        <v>4379</v>
      </c>
      <c r="CT114" s="1" t="str">
        <f t="shared" si="71"/>
        <v>281.133779965577+655.074355225552i</v>
      </c>
      <c r="CU114" s="1">
        <f t="shared" si="83"/>
        <v>-0.36243925274478533</v>
      </c>
    </row>
    <row r="115" spans="34:99">
      <c r="AH115" s="1">
        <f t="shared" si="84"/>
        <v>89</v>
      </c>
      <c r="AI115" s="1" t="str">
        <f t="shared" si="44"/>
        <v>89+151.174383330637i</v>
      </c>
      <c r="AJ115" s="1">
        <f t="shared" si="74"/>
        <v>-0.18566868000657785</v>
      </c>
      <c r="AO115" s="1">
        <f t="shared" si="85"/>
        <v>279</v>
      </c>
      <c r="AP115" s="1" t="str">
        <f t="shared" si="48"/>
        <v>99.7519095004937+184.057698380647i</v>
      </c>
      <c r="AQ115" s="1">
        <f t="shared" si="75"/>
        <v>-0.20080666632003721</v>
      </c>
      <c r="AV115" s="1">
        <f t="shared" si="86"/>
        <v>569</v>
      </c>
      <c r="AW115" s="1" t="str">
        <f t="shared" si="51"/>
        <v>145.248090499506+184.057698380647i</v>
      </c>
      <c r="AX115" s="1">
        <f t="shared" si="76"/>
        <v>-0.22489692618726087</v>
      </c>
      <c r="BC115" s="1">
        <f t="shared" si="87"/>
        <v>914.5</v>
      </c>
      <c r="BD115" s="1" t="str">
        <f t="shared" si="54"/>
        <v>338.710307827847+354.591516981305i</v>
      </c>
      <c r="BE115" s="1">
        <f t="shared" si="77"/>
        <v>-0.33887377816701375</v>
      </c>
      <c r="BJ115" s="1">
        <f t="shared" si="88"/>
        <v>1488</v>
      </c>
      <c r="BK115" s="1" t="str">
        <f t="shared" si="57"/>
        <v>162.880953499966+449.367241824057i</v>
      </c>
      <c r="BL115" s="1">
        <f t="shared" si="78"/>
        <v>-0.29341771354442631</v>
      </c>
      <c r="BQ115" s="1">
        <f t="shared" si="89"/>
        <v>2000</v>
      </c>
      <c r="BR115" s="1" t="str">
        <f t="shared" si="60"/>
        <v>163.415008442949+310.963781197609i</v>
      </c>
      <c r="BS115" s="1">
        <f t="shared" si="79"/>
        <v>-0.25923206876418231</v>
      </c>
      <c r="BX115" s="1">
        <f t="shared" si="90"/>
        <v>2501</v>
      </c>
      <c r="BY115" s="1" t="str">
        <f t="shared" si="63"/>
        <v>269.05524878225+383.693975813024i</v>
      </c>
      <c r="BZ115" s="1">
        <f t="shared" si="80"/>
        <v>-0.31132659323941686</v>
      </c>
      <c r="CE115" s="1">
        <f t="shared" si="91"/>
        <v>2913</v>
      </c>
      <c r="CF115" s="1" t="str">
        <f t="shared" si="66"/>
        <v>102.867071034935+538.358816202952i</v>
      </c>
      <c r="CG115" s="1">
        <f t="shared" si="81"/>
        <v>-0.30739973900803441</v>
      </c>
      <c r="CL115" s="1">
        <f t="shared" si="92"/>
        <v>3581</v>
      </c>
      <c r="CM115" s="1" t="str">
        <f t="shared" si="69"/>
        <v>337.440591624667+243.390307553089i</v>
      </c>
      <c r="CN115" s="1">
        <f t="shared" si="82"/>
        <v>-0.34704359981764099</v>
      </c>
      <c r="CS115" s="1">
        <f t="shared" si="93"/>
        <v>4371</v>
      </c>
      <c r="CT115" s="1" t="str">
        <f t="shared" si="71"/>
        <v>273.133779965577+655.074355225552i</v>
      </c>
      <c r="CU115" s="1">
        <f t="shared" si="83"/>
        <v>-0.36085448397142056</v>
      </c>
    </row>
    <row r="116" spans="34:99">
      <c r="AH116" s="1">
        <f t="shared" si="84"/>
        <v>88</v>
      </c>
      <c r="AI116" s="1" t="str">
        <f t="shared" si="44"/>
        <v>88+151.174383330637i</v>
      </c>
      <c r="AJ116" s="1">
        <f t="shared" si="74"/>
        <v>-0.18513397532720643</v>
      </c>
      <c r="AO116" s="1">
        <f t="shared" si="85"/>
        <v>277</v>
      </c>
      <c r="AP116" s="1" t="str">
        <f t="shared" si="48"/>
        <v>97.7519095004937+184.057698380647i</v>
      </c>
      <c r="AQ116" s="1">
        <f t="shared" si="75"/>
        <v>-0.19989970865775492</v>
      </c>
      <c r="AV116" s="1">
        <f t="shared" si="86"/>
        <v>566</v>
      </c>
      <c r="AW116" s="1" t="str">
        <f t="shared" si="51"/>
        <v>142.248090499506+184.057698380647i</v>
      </c>
      <c r="AX116" s="1">
        <f t="shared" si="76"/>
        <v>-0.22312575267420054</v>
      </c>
      <c r="BC116" s="1">
        <f t="shared" si="87"/>
        <v>911</v>
      </c>
      <c r="BD116" s="1" t="str">
        <f t="shared" si="54"/>
        <v>335.210307827847+354.591516981305i</v>
      </c>
      <c r="BE116" s="1">
        <f t="shared" si="77"/>
        <v>-0.33720763926356434</v>
      </c>
      <c r="BJ116" s="1">
        <f t="shared" si="88"/>
        <v>1482</v>
      </c>
      <c r="BK116" s="1" t="str">
        <f t="shared" si="57"/>
        <v>156.880953499966+449.367241824057i</v>
      </c>
      <c r="BL116" s="1">
        <f t="shared" si="78"/>
        <v>-0.29218308399830711</v>
      </c>
      <c r="BQ116" s="1">
        <f t="shared" si="89"/>
        <v>1995</v>
      </c>
      <c r="BR116" s="1" t="str">
        <f t="shared" si="60"/>
        <v>158.415008442949+310.963781197609i</v>
      </c>
      <c r="BS116" s="1">
        <f t="shared" si="79"/>
        <v>-0.25753635504269135</v>
      </c>
      <c r="BX116" s="1">
        <f t="shared" si="90"/>
        <v>2496</v>
      </c>
      <c r="BY116" s="1" t="str">
        <f t="shared" si="63"/>
        <v>264.05524878225+383.693975813024i</v>
      </c>
      <c r="BZ116" s="1">
        <f t="shared" si="80"/>
        <v>-0.30943145165596053</v>
      </c>
      <c r="CE116" s="1">
        <f t="shared" si="91"/>
        <v>2909</v>
      </c>
      <c r="CF116" s="1" t="str">
        <f t="shared" si="66"/>
        <v>98.8670710349352+538.358816202952i</v>
      </c>
      <c r="CG116" s="1">
        <f t="shared" si="81"/>
        <v>-0.30698660802067707</v>
      </c>
      <c r="CL116" s="1">
        <f t="shared" si="92"/>
        <v>3574</v>
      </c>
      <c r="CM116" s="1" t="str">
        <f t="shared" si="69"/>
        <v>330.440591624667+243.390307553089i</v>
      </c>
      <c r="CN116" s="1">
        <f t="shared" si="82"/>
        <v>-0.34232509754201651</v>
      </c>
      <c r="CS116" s="1">
        <f t="shared" si="93"/>
        <v>4363</v>
      </c>
      <c r="CT116" s="1" t="str">
        <f t="shared" si="71"/>
        <v>265.133779965577+655.074355225552i</v>
      </c>
      <c r="CU116" s="1">
        <f t="shared" si="83"/>
        <v>-0.3593087726218761</v>
      </c>
    </row>
    <row r="117" spans="34:99">
      <c r="AH117" s="1">
        <f t="shared" si="84"/>
        <v>87</v>
      </c>
      <c r="AI117" s="1" t="str">
        <f t="shared" si="44"/>
        <v>87+151.174383330637i</v>
      </c>
      <c r="AJ117" s="1">
        <f t="shared" si="74"/>
        <v>-0.18460378989486159</v>
      </c>
      <c r="AO117" s="1">
        <f t="shared" si="85"/>
        <v>275</v>
      </c>
      <c r="AP117" s="1" t="str">
        <f t="shared" si="48"/>
        <v>95.7519095004937+184.057698380647i</v>
      </c>
      <c r="AQ117" s="1">
        <f t="shared" si="75"/>
        <v>-0.19900711078342312</v>
      </c>
      <c r="AV117" s="1">
        <f t="shared" si="86"/>
        <v>563</v>
      </c>
      <c r="AW117" s="1" t="str">
        <f t="shared" si="51"/>
        <v>139.248090499506+184.057698380647i</v>
      </c>
      <c r="AX117" s="1">
        <f t="shared" si="76"/>
        <v>-0.22137781362396705</v>
      </c>
      <c r="BC117" s="1">
        <f t="shared" si="87"/>
        <v>907.5</v>
      </c>
      <c r="BD117" s="1" t="str">
        <f t="shared" si="54"/>
        <v>331.710307827847+354.591516981305i</v>
      </c>
      <c r="BE117" s="1">
        <f t="shared" si="77"/>
        <v>-0.33555066203736433</v>
      </c>
      <c r="BJ117" s="1">
        <f t="shared" si="88"/>
        <v>1476</v>
      </c>
      <c r="BK117" s="1" t="str">
        <f t="shared" si="57"/>
        <v>150.880953499966+449.367241824057i</v>
      </c>
      <c r="BL117" s="1">
        <f t="shared" si="78"/>
        <v>-0.29098984040248815</v>
      </c>
      <c r="BQ117" s="1">
        <f t="shared" si="89"/>
        <v>1990</v>
      </c>
      <c r="BR117" s="1" t="str">
        <f t="shared" si="60"/>
        <v>153.415008442949+310.963781197609i</v>
      </c>
      <c r="BS117" s="1">
        <f t="shared" si="79"/>
        <v>-0.25588261224856468</v>
      </c>
      <c r="BX117" s="1">
        <f t="shared" si="90"/>
        <v>2491</v>
      </c>
      <c r="BY117" s="1" t="str">
        <f t="shared" si="63"/>
        <v>259.05524878225+383.693975813024i</v>
      </c>
      <c r="BZ117" s="1">
        <f t="shared" si="80"/>
        <v>-0.30756050797691048</v>
      </c>
      <c r="CE117" s="1">
        <f t="shared" si="91"/>
        <v>2905</v>
      </c>
      <c r="CF117" s="1" t="str">
        <f t="shared" si="66"/>
        <v>94.8670710349352+538.358816202952i</v>
      </c>
      <c r="CG117" s="1">
        <f t="shared" si="81"/>
        <v>-0.30658933619982554</v>
      </c>
      <c r="CL117" s="1">
        <f t="shared" si="92"/>
        <v>3567</v>
      </c>
      <c r="CM117" s="1" t="str">
        <f t="shared" si="69"/>
        <v>323.440591624667+243.390307553089i</v>
      </c>
      <c r="CN117" s="1">
        <f t="shared" si="82"/>
        <v>-0.33764162801191144</v>
      </c>
      <c r="CS117" s="1">
        <f t="shared" si="93"/>
        <v>4355</v>
      </c>
      <c r="CT117" s="1" t="str">
        <f t="shared" si="71"/>
        <v>257.133779965577+655.074355225552i</v>
      </c>
      <c r="CU117" s="1">
        <f t="shared" si="83"/>
        <v>-0.35780262488203785</v>
      </c>
    </row>
    <row r="118" spans="34:99">
      <c r="AH118" s="1">
        <f t="shared" si="84"/>
        <v>86</v>
      </c>
      <c r="AI118" s="1" t="str">
        <f t="shared" si="44"/>
        <v>86+151.174383330637i</v>
      </c>
      <c r="AJ118" s="1">
        <f t="shared" si="74"/>
        <v>-0.18407816275881153</v>
      </c>
      <c r="AO118" s="1">
        <f t="shared" si="85"/>
        <v>273</v>
      </c>
      <c r="AP118" s="1" t="str">
        <f t="shared" si="48"/>
        <v>93.7519095004937+184.057698380647i</v>
      </c>
      <c r="AQ118" s="1">
        <f t="shared" si="75"/>
        <v>-0.1981290667754172</v>
      </c>
      <c r="AV118" s="1">
        <f t="shared" si="86"/>
        <v>560</v>
      </c>
      <c r="AW118" s="1" t="str">
        <f t="shared" si="51"/>
        <v>136.248090499506+184.057698380647i</v>
      </c>
      <c r="AX118" s="1">
        <f t="shared" si="76"/>
        <v>-0.21965366371626102</v>
      </c>
      <c r="BC118" s="1">
        <f t="shared" si="87"/>
        <v>904</v>
      </c>
      <c r="BD118" s="1" t="str">
        <f t="shared" si="54"/>
        <v>328.210307827847+354.591516981305i</v>
      </c>
      <c r="BE118" s="1">
        <f t="shared" si="77"/>
        <v>-0.33390298288156572</v>
      </c>
      <c r="BJ118" s="1">
        <f t="shared" si="88"/>
        <v>1470</v>
      </c>
      <c r="BK118" s="1" t="str">
        <f t="shared" si="57"/>
        <v>144.880953499966+449.367241824057i</v>
      </c>
      <c r="BL118" s="1">
        <f t="shared" si="78"/>
        <v>-0.2898384939060894</v>
      </c>
      <c r="BQ118" s="1">
        <f t="shared" si="89"/>
        <v>1985</v>
      </c>
      <c r="BR118" s="1" t="str">
        <f t="shared" si="60"/>
        <v>148.415008442949+310.963781197609i</v>
      </c>
      <c r="BS118" s="1">
        <f t="shared" si="79"/>
        <v>-0.25427165930001</v>
      </c>
      <c r="BX118" s="1">
        <f t="shared" si="90"/>
        <v>2486</v>
      </c>
      <c r="BY118" s="1" t="str">
        <f t="shared" si="63"/>
        <v>254.05524878225+383.693975813024i</v>
      </c>
      <c r="BZ118" s="1">
        <f t="shared" si="80"/>
        <v>-0.30571420646963959</v>
      </c>
      <c r="CE118" s="1">
        <f t="shared" si="91"/>
        <v>2901</v>
      </c>
      <c r="CF118" s="1" t="str">
        <f t="shared" si="66"/>
        <v>90.8670710349352+538.358816202952i</v>
      </c>
      <c r="CG118" s="1">
        <f t="shared" si="81"/>
        <v>-0.30620798527215981</v>
      </c>
      <c r="CL118" s="1">
        <f t="shared" si="92"/>
        <v>3560</v>
      </c>
      <c r="CM118" s="1" t="str">
        <f t="shared" si="69"/>
        <v>316.440591624667+243.390307553089i</v>
      </c>
      <c r="CN118" s="1">
        <f t="shared" si="82"/>
        <v>-0.33299466940558725</v>
      </c>
      <c r="CS118" s="1">
        <f t="shared" si="93"/>
        <v>4347</v>
      </c>
      <c r="CT118" s="1" t="str">
        <f t="shared" si="71"/>
        <v>249.133779965577+655.074355225552i</v>
      </c>
      <c r="CU118" s="1">
        <f t="shared" si="83"/>
        <v>-0.35633654242947188</v>
      </c>
    </row>
    <row r="119" spans="34:99">
      <c r="AH119" s="1">
        <f t="shared" si="84"/>
        <v>85</v>
      </c>
      <c r="AI119" s="1" t="str">
        <f t="shared" si="44"/>
        <v>85+151.174383330637i</v>
      </c>
      <c r="AJ119" s="1">
        <f t="shared" si="74"/>
        <v>-0.18355713307794555</v>
      </c>
      <c r="AO119" s="1">
        <f t="shared" si="85"/>
        <v>271</v>
      </c>
      <c r="AP119" s="1" t="str">
        <f t="shared" si="48"/>
        <v>91.7519095004937+184.057698380647i</v>
      </c>
      <c r="AQ119" s="1">
        <f t="shared" si="75"/>
        <v>-0.19726577097472242</v>
      </c>
      <c r="AV119" s="1">
        <f t="shared" si="86"/>
        <v>557</v>
      </c>
      <c r="AW119" s="1" t="str">
        <f t="shared" si="51"/>
        <v>133.248090499506+184.057698380647i</v>
      </c>
      <c r="AX119" s="1">
        <f t="shared" si="76"/>
        <v>-0.21795386751231047</v>
      </c>
      <c r="BC119" s="1">
        <f t="shared" si="87"/>
        <v>900.5</v>
      </c>
      <c r="BD119" s="1" t="str">
        <f t="shared" si="54"/>
        <v>324.710307827847+354.591516981305i</v>
      </c>
      <c r="BE119" s="1">
        <f t="shared" si="77"/>
        <v>-0.33226474012177176</v>
      </c>
      <c r="BJ119" s="1">
        <f t="shared" si="88"/>
        <v>1464</v>
      </c>
      <c r="BK119" s="1" t="str">
        <f t="shared" si="57"/>
        <v>138.880953499966+449.367241824057i</v>
      </c>
      <c r="BL119" s="1">
        <f t="shared" si="78"/>
        <v>-0.28872954571989401</v>
      </c>
      <c r="BQ119" s="1">
        <f t="shared" si="89"/>
        <v>1980</v>
      </c>
      <c r="BR119" s="1" t="str">
        <f t="shared" si="60"/>
        <v>143.415008442949+310.963781197609i</v>
      </c>
      <c r="BS119" s="1">
        <f t="shared" si="79"/>
        <v>-0.25270431453532421</v>
      </c>
      <c r="BX119" s="1">
        <f t="shared" si="90"/>
        <v>2481</v>
      </c>
      <c r="BY119" s="1" t="str">
        <f t="shared" si="63"/>
        <v>249.05524878225+383.693975813024i</v>
      </c>
      <c r="BZ119" s="1">
        <f t="shared" si="80"/>
        <v>-0.30389299627492783</v>
      </c>
      <c r="CE119" s="1">
        <f t="shared" si="91"/>
        <v>2897</v>
      </c>
      <c r="CF119" s="1" t="str">
        <f t="shared" si="66"/>
        <v>86.8670710349352+538.358816202952i</v>
      </c>
      <c r="CG119" s="1">
        <f t="shared" si="81"/>
        <v>-0.3058426147923089</v>
      </c>
      <c r="CL119" s="1">
        <f t="shared" si="92"/>
        <v>3553</v>
      </c>
      <c r="CM119" s="1" t="str">
        <f t="shared" si="69"/>
        <v>309.440591624667+243.390307553089i</v>
      </c>
      <c r="CN119" s="1">
        <f t="shared" si="82"/>
        <v>-0.32838577171545802</v>
      </c>
      <c r="CS119" s="1">
        <f t="shared" si="93"/>
        <v>4339</v>
      </c>
      <c r="CT119" s="1" t="str">
        <f t="shared" si="71"/>
        <v>241.133779965577+655.074355225552i</v>
      </c>
      <c r="CU119" s="1">
        <f t="shared" si="83"/>
        <v>-0.35491102177501221</v>
      </c>
    </row>
    <row r="120" spans="34:99">
      <c r="AH120" s="1">
        <f t="shared" si="84"/>
        <v>84</v>
      </c>
      <c r="AI120" s="1" t="str">
        <f t="shared" si="44"/>
        <v>84+151.174383330637i</v>
      </c>
      <c r="AJ120" s="1">
        <f t="shared" si="74"/>
        <v>-0.18304074011255395</v>
      </c>
      <c r="AO120" s="1">
        <f t="shared" si="85"/>
        <v>269</v>
      </c>
      <c r="AP120" s="1" t="str">
        <f t="shared" si="48"/>
        <v>89.7519095004937+184.057698380647i</v>
      </c>
      <c r="AQ120" s="1">
        <f t="shared" si="75"/>
        <v>-0.19641741784584024</v>
      </c>
      <c r="AV120" s="1">
        <f t="shared" si="86"/>
        <v>554</v>
      </c>
      <c r="AW120" s="1" t="str">
        <f t="shared" si="51"/>
        <v>130.248090499506+184.057698380647i</v>
      </c>
      <c r="AX120" s="1">
        <f t="shared" si="76"/>
        <v>-0.21627899922026728</v>
      </c>
      <c r="BC120" s="1">
        <f t="shared" si="87"/>
        <v>897</v>
      </c>
      <c r="BD120" s="1" t="str">
        <f t="shared" si="54"/>
        <v>321.210307827847+354.591516981305i</v>
      </c>
      <c r="BE120" s="1">
        <f t="shared" si="77"/>
        <v>-0.33063607402498796</v>
      </c>
      <c r="BJ120" s="1">
        <f t="shared" si="88"/>
        <v>1458</v>
      </c>
      <c r="BK120" s="1" t="str">
        <f t="shared" si="57"/>
        <v>132.880953499966+449.367241824057i</v>
      </c>
      <c r="BL120" s="1">
        <f t="shared" si="78"/>
        <v>-0.28766348618318582</v>
      </c>
      <c r="BQ120" s="1">
        <f t="shared" si="89"/>
        <v>1975</v>
      </c>
      <c r="BR120" s="1" t="str">
        <f t="shared" si="60"/>
        <v>138.415008442949+310.963781197609i</v>
      </c>
      <c r="BS120" s="1">
        <f t="shared" si="79"/>
        <v>-0.25118139428690295</v>
      </c>
      <c r="BX120" s="1">
        <f t="shared" si="90"/>
        <v>2476</v>
      </c>
      <c r="BY120" s="1" t="str">
        <f t="shared" si="63"/>
        <v>244.05524878225+383.693975813024i</v>
      </c>
      <c r="BZ120" s="1">
        <f t="shared" si="80"/>
        <v>-0.30209733118614501</v>
      </c>
      <c r="CE120" s="1">
        <f t="shared" si="91"/>
        <v>2893</v>
      </c>
      <c r="CF120" s="1" t="str">
        <f t="shared" si="66"/>
        <v>82.8670710349352+538.358816202952i</v>
      </c>
      <c r="CG120" s="1">
        <f t="shared" si="81"/>
        <v>-0.30549328209820692</v>
      </c>
      <c r="CL120" s="1">
        <f t="shared" si="92"/>
        <v>3546</v>
      </c>
      <c r="CM120" s="1" t="str">
        <f t="shared" si="69"/>
        <v>302.440591624667+243.390307553089i</v>
      </c>
      <c r="CN120" s="1">
        <f t="shared" si="82"/>
        <v>-0.32381656011451487</v>
      </c>
      <c r="CS120" s="1">
        <f t="shared" si="93"/>
        <v>4331</v>
      </c>
      <c r="CT120" s="1" t="str">
        <f t="shared" si="71"/>
        <v>233.133779965577+655.074355225552i</v>
      </c>
      <c r="CU120" s="1">
        <f t="shared" si="83"/>
        <v>-0.35352655358947543</v>
      </c>
    </row>
    <row r="121" spans="34:99">
      <c r="AH121" s="1">
        <f t="shared" si="84"/>
        <v>83</v>
      </c>
      <c r="AI121" s="1" t="str">
        <f t="shared" si="44"/>
        <v>83+151.174383330637i</v>
      </c>
      <c r="AJ121" s="1">
        <f t="shared" si="74"/>
        <v>-0.18252902321584433</v>
      </c>
      <c r="AO121" s="1">
        <f t="shared" si="85"/>
        <v>267</v>
      </c>
      <c r="AP121" s="1" t="str">
        <f t="shared" si="48"/>
        <v>87.7519095004937+184.057698380647i</v>
      </c>
      <c r="AQ121" s="1">
        <f t="shared" si="75"/>
        <v>-0.19558420183190917</v>
      </c>
      <c r="AV121" s="1">
        <f t="shared" si="86"/>
        <v>551</v>
      </c>
      <c r="AW121" s="1" t="str">
        <f t="shared" si="51"/>
        <v>127.248090499506+184.057698380647i</v>
      </c>
      <c r="AX121" s="1">
        <f t="shared" si="76"/>
        <v>-0.21462964241785429</v>
      </c>
      <c r="BC121" s="1">
        <f t="shared" si="87"/>
        <v>893.5</v>
      </c>
      <c r="BD121" s="1" t="str">
        <f t="shared" si="54"/>
        <v>317.710307827847+354.591516981305i</v>
      </c>
      <c r="BE121" s="1">
        <f t="shared" si="77"/>
        <v>-0.32901712680742456</v>
      </c>
      <c r="BJ121" s="1">
        <f t="shared" si="88"/>
        <v>1452</v>
      </c>
      <c r="BK121" s="1" t="str">
        <f t="shared" si="57"/>
        <v>126.880953499966+449.367241824057i</v>
      </c>
      <c r="BL121" s="1">
        <f t="shared" si="78"/>
        <v>-0.28664079382406921</v>
      </c>
      <c r="BQ121" s="1">
        <f t="shared" si="89"/>
        <v>1970</v>
      </c>
      <c r="BR121" s="1" t="str">
        <f t="shared" si="60"/>
        <v>133.415008442949+310.963781197609i</v>
      </c>
      <c r="BS121" s="1">
        <f t="shared" si="79"/>
        <v>-0.24970371137933431</v>
      </c>
      <c r="BX121" s="1">
        <f t="shared" si="90"/>
        <v>2471</v>
      </c>
      <c r="BY121" s="1" t="str">
        <f t="shared" si="63"/>
        <v>239.05524878225+383.693975813024i</v>
      </c>
      <c r="BZ121" s="1">
        <f t="shared" si="80"/>
        <v>-0.30032766940772482</v>
      </c>
      <c r="CE121" s="1">
        <f t="shared" si="91"/>
        <v>2889</v>
      </c>
      <c r="CF121" s="1" t="str">
        <f t="shared" si="66"/>
        <v>78.8670710349352+538.358816202952i</v>
      </c>
      <c r="CG121" s="1">
        <f t="shared" si="81"/>
        <v>-0.3051600422677398</v>
      </c>
      <c r="CL121" s="1">
        <f t="shared" si="92"/>
        <v>3539</v>
      </c>
      <c r="CM121" s="1" t="str">
        <f t="shared" si="69"/>
        <v>295.440591624667+243.390307553089i</v>
      </c>
      <c r="CN121" s="1">
        <f t="shared" si="82"/>
        <v>-0.31928873840186722</v>
      </c>
      <c r="CS121" s="1">
        <f t="shared" si="93"/>
        <v>4323</v>
      </c>
      <c r="CT121" s="1" t="str">
        <f t="shared" si="71"/>
        <v>225.133779965577+655.074355225552i</v>
      </c>
      <c r="CU121" s="1">
        <f t="shared" si="83"/>
        <v>-0.35218362201698034</v>
      </c>
    </row>
    <row r="122" spans="34:99">
      <c r="AH122" s="1">
        <f t="shared" si="84"/>
        <v>82</v>
      </c>
      <c r="AI122" s="1" t="str">
        <f t="shared" si="44"/>
        <v>82+151.174383330637i</v>
      </c>
      <c r="AJ122" s="1">
        <f t="shared" si="74"/>
        <v>-0.18202202182519231</v>
      </c>
      <c r="AO122" s="1">
        <f t="shared" si="85"/>
        <v>265</v>
      </c>
      <c r="AP122" s="1" t="str">
        <f t="shared" si="48"/>
        <v>85.7519095004937+184.057698380647i</v>
      </c>
      <c r="AQ122" s="1">
        <f t="shared" si="75"/>
        <v>-0.19476631720409052</v>
      </c>
      <c r="AV122" s="1">
        <f t="shared" si="86"/>
        <v>548</v>
      </c>
      <c r="AW122" s="1" t="str">
        <f t="shared" si="51"/>
        <v>124.248090499506+184.057698380647i</v>
      </c>
      <c r="AX122" s="1">
        <f t="shared" si="76"/>
        <v>-0.21300638972965261</v>
      </c>
      <c r="BC122" s="1">
        <f t="shared" si="87"/>
        <v>890</v>
      </c>
      <c r="BD122" s="1" t="str">
        <f t="shared" si="54"/>
        <v>314.210307827847+354.591516981305i</v>
      </c>
      <c r="BE122" s="1">
        <f t="shared" si="77"/>
        <v>-0.32740804264106882</v>
      </c>
      <c r="BJ122" s="1">
        <f t="shared" si="88"/>
        <v>1446</v>
      </c>
      <c r="BK122" s="1" t="str">
        <f t="shared" si="57"/>
        <v>120.880953499966+449.367241824057i</v>
      </c>
      <c r="BL122" s="1">
        <f t="shared" si="78"/>
        <v>-0.2856619344167195</v>
      </c>
      <c r="BQ122" s="1">
        <f t="shared" si="89"/>
        <v>1965</v>
      </c>
      <c r="BR122" s="1" t="str">
        <f t="shared" si="60"/>
        <v>128.415008442949+310.963781197609i</v>
      </c>
      <c r="BS122" s="1">
        <f t="shared" si="79"/>
        <v>-0.24827207355413919</v>
      </c>
      <c r="BX122" s="1">
        <f t="shared" si="90"/>
        <v>2466</v>
      </c>
      <c r="BY122" s="1" t="str">
        <f t="shared" si="63"/>
        <v>234.05524878225+383.693975813024i</v>
      </c>
      <c r="BZ122" s="1">
        <f t="shared" si="80"/>
        <v>-0.29858447329224214</v>
      </c>
      <c r="CE122" s="1">
        <f t="shared" si="91"/>
        <v>2885</v>
      </c>
      <c r="CF122" s="1" t="str">
        <f t="shared" si="66"/>
        <v>74.8670710349352+538.358816202952i</v>
      </c>
      <c r="CG122" s="1">
        <f t="shared" si="81"/>
        <v>-0.30484294807677437</v>
      </c>
      <c r="CL122" s="1">
        <f t="shared" si="92"/>
        <v>3532</v>
      </c>
      <c r="CM122" s="1" t="str">
        <f t="shared" si="69"/>
        <v>288.440591624667+243.390307553089i</v>
      </c>
      <c r="CN122" s="1">
        <f t="shared" si="82"/>
        <v>-0.31480409251268232</v>
      </c>
      <c r="CS122" s="1">
        <f t="shared" si="93"/>
        <v>4315</v>
      </c>
      <c r="CT122" s="1" t="str">
        <f t="shared" si="71"/>
        <v>217.133779965577+655.074355225552i</v>
      </c>
      <c r="CU122" s="1">
        <f t="shared" si="83"/>
        <v>-0.35088270397644822</v>
      </c>
    </row>
    <row r="123" spans="34:99">
      <c r="AH123" s="1">
        <f t="shared" si="84"/>
        <v>81</v>
      </c>
      <c r="AI123" s="1" t="str">
        <f t="shared" si="44"/>
        <v>81+151.174383330637i</v>
      </c>
      <c r="AJ123" s="1">
        <f t="shared" si="74"/>
        <v>-0.1815197754531255</v>
      </c>
      <c r="AO123" s="1">
        <f t="shared" si="85"/>
        <v>263</v>
      </c>
      <c r="AP123" s="1" t="str">
        <f t="shared" si="48"/>
        <v>83.7519095004937+184.057698380647i</v>
      </c>
      <c r="AQ123" s="1">
        <f t="shared" si="75"/>
        <v>-0.19396395790529111</v>
      </c>
      <c r="AV123" s="1">
        <f t="shared" si="86"/>
        <v>545</v>
      </c>
      <c r="AW123" s="1" t="str">
        <f t="shared" si="51"/>
        <v>121.248090499506+184.057698380647i</v>
      </c>
      <c r="AX123" s="1">
        <f t="shared" si="76"/>
        <v>-0.2114098424564344</v>
      </c>
      <c r="BC123" s="1">
        <f t="shared" si="87"/>
        <v>886.5</v>
      </c>
      <c r="BD123" s="1" t="str">
        <f t="shared" si="54"/>
        <v>310.710307827847+354.591516981305i</v>
      </c>
      <c r="BE123" s="1">
        <f t="shared" si="77"/>
        <v>-0.32580896765894285</v>
      </c>
      <c r="BJ123" s="1">
        <f t="shared" si="88"/>
        <v>1440</v>
      </c>
      <c r="BK123" s="1" t="str">
        <f t="shared" si="57"/>
        <v>114.880953499966+449.367241824057i</v>
      </c>
      <c r="BL123" s="1">
        <f t="shared" si="78"/>
        <v>-0.28472736003920229</v>
      </c>
      <c r="BQ123" s="1">
        <f t="shared" si="89"/>
        <v>1960</v>
      </c>
      <c r="BR123" s="1" t="str">
        <f t="shared" si="60"/>
        <v>123.415008442949+310.963781197609i</v>
      </c>
      <c r="BS123" s="1">
        <f t="shared" si="79"/>
        <v>-0.24688728182449315</v>
      </c>
      <c r="BX123" s="1">
        <f t="shared" si="90"/>
        <v>2461</v>
      </c>
      <c r="BY123" s="1" t="str">
        <f t="shared" si="63"/>
        <v>229.05524878225+383.693975813024i</v>
      </c>
      <c r="BZ123" s="1">
        <f t="shared" si="80"/>
        <v>-0.29686820905543526</v>
      </c>
      <c r="CE123" s="1">
        <f t="shared" si="91"/>
        <v>2881</v>
      </c>
      <c r="CF123" s="1" t="str">
        <f t="shared" si="66"/>
        <v>70.8670710349352+538.358816202952i</v>
      </c>
      <c r="CG123" s="1">
        <f t="shared" si="81"/>
        <v>-0.3045420499586311</v>
      </c>
      <c r="CL123" s="1">
        <f t="shared" si="92"/>
        <v>3525</v>
      </c>
      <c r="CM123" s="1" t="str">
        <f t="shared" si="69"/>
        <v>281.440591624667+243.390307553089i</v>
      </c>
      <c r="CN123" s="1">
        <f t="shared" si="82"/>
        <v>-0.31036449407403266</v>
      </c>
      <c r="CS123" s="1">
        <f t="shared" si="93"/>
        <v>4307</v>
      </c>
      <c r="CT123" s="1" t="str">
        <f t="shared" si="71"/>
        <v>209.133779965577+655.074355225552i</v>
      </c>
      <c r="CU123" s="1">
        <f t="shared" si="83"/>
        <v>-0.34962426845304218</v>
      </c>
    </row>
    <row r="124" spans="34:99">
      <c r="AH124" s="1">
        <f t="shared" si="84"/>
        <v>80</v>
      </c>
      <c r="AI124" s="1" t="str">
        <f t="shared" si="44"/>
        <v>80+151.174383330637i</v>
      </c>
      <c r="AJ124" s="1">
        <f t="shared" si="74"/>
        <v>-0.18102232367804064</v>
      </c>
      <c r="AO124" s="1">
        <f t="shared" si="85"/>
        <v>261</v>
      </c>
      <c r="AP124" s="1" t="str">
        <f t="shared" si="48"/>
        <v>81.7519095004937+184.057698380647i</v>
      </c>
      <c r="AQ124" s="1">
        <f t="shared" si="75"/>
        <v>-0.19317731738832228</v>
      </c>
      <c r="AV124" s="1">
        <f t="shared" si="86"/>
        <v>542</v>
      </c>
      <c r="AW124" s="1" t="str">
        <f t="shared" si="51"/>
        <v>118.248090499506+184.057698380647i</v>
      </c>
      <c r="AX124" s="1">
        <f t="shared" si="76"/>
        <v>-0.20984061015398628</v>
      </c>
      <c r="BC124" s="1">
        <f t="shared" si="87"/>
        <v>883</v>
      </c>
      <c r="BD124" s="1" t="str">
        <f t="shared" si="54"/>
        <v>307.210307827847+354.591516981305i</v>
      </c>
      <c r="BE124" s="1">
        <f t="shared" si="77"/>
        <v>-0.32422004995897935</v>
      </c>
      <c r="BJ124" s="1">
        <f t="shared" si="88"/>
        <v>1434</v>
      </c>
      <c r="BK124" s="1" t="str">
        <f t="shared" si="57"/>
        <v>108.880953499966+449.367241824057i</v>
      </c>
      <c r="BL124" s="1">
        <f t="shared" si="78"/>
        <v>-0.28383750813566838</v>
      </c>
      <c r="BQ124" s="1">
        <f t="shared" si="89"/>
        <v>1955</v>
      </c>
      <c r="BR124" s="1" t="str">
        <f t="shared" si="60"/>
        <v>118.415008442949+310.963781197609i</v>
      </c>
      <c r="BS124" s="1">
        <f t="shared" si="79"/>
        <v>-0.24555012876408397</v>
      </c>
      <c r="BX124" s="1">
        <f t="shared" si="90"/>
        <v>2456</v>
      </c>
      <c r="BY124" s="1" t="str">
        <f t="shared" si="63"/>
        <v>224.05524878225+383.693975813024i</v>
      </c>
      <c r="BZ124" s="1">
        <f t="shared" si="80"/>
        <v>-0.29517934646855559</v>
      </c>
      <c r="CE124" s="1">
        <f t="shared" si="91"/>
        <v>2877</v>
      </c>
      <c r="CF124" s="1" t="str">
        <f t="shared" si="66"/>
        <v>66.8670710349352+538.358816202952i</v>
      </c>
      <c r="CG124" s="1">
        <f t="shared" si="81"/>
        <v>-0.30425739596507473</v>
      </c>
      <c r="CL124" s="1">
        <f t="shared" si="92"/>
        <v>3518</v>
      </c>
      <c r="CM124" s="1" t="str">
        <f t="shared" si="69"/>
        <v>274.440591624667+243.390307553089i</v>
      </c>
      <c r="CN124" s="1">
        <f t="shared" si="82"/>
        <v>-0.30597190398392149</v>
      </c>
      <c r="CS124" s="1">
        <f t="shared" si="93"/>
        <v>4299</v>
      </c>
      <c r="CT124" s="1" t="str">
        <f t="shared" si="71"/>
        <v>201.133779965577+655.074355225552i</v>
      </c>
      <c r="CU124" s="1">
        <f t="shared" si="83"/>
        <v>-0.3484087757814156</v>
      </c>
    </row>
    <row r="125" spans="34:99">
      <c r="AH125" s="1">
        <f t="shared" si="84"/>
        <v>79</v>
      </c>
      <c r="AI125" s="1" t="str">
        <f t="shared" si="44"/>
        <v>79+151.174383330637i</v>
      </c>
      <c r="AJ125" s="1">
        <f t="shared" si="74"/>
        <v>-0.18052970613465047</v>
      </c>
      <c r="AO125" s="1">
        <f t="shared" si="85"/>
        <v>259</v>
      </c>
      <c r="AP125" s="1" t="str">
        <f t="shared" si="48"/>
        <v>79.7519095004937+184.057698380647i</v>
      </c>
      <c r="AQ125" s="1">
        <f t="shared" si="75"/>
        <v>-0.1924065884486115</v>
      </c>
      <c r="AV125" s="1">
        <f t="shared" si="86"/>
        <v>539</v>
      </c>
      <c r="AW125" s="1" t="str">
        <f t="shared" si="51"/>
        <v>115.248090499506+184.057698380647i</v>
      </c>
      <c r="AX125" s="1">
        <f t="shared" si="76"/>
        <v>-0.20829931015893752</v>
      </c>
      <c r="BC125" s="1">
        <f t="shared" si="87"/>
        <v>879.5</v>
      </c>
      <c r="BD125" s="1" t="str">
        <f t="shared" si="54"/>
        <v>303.710307827847+354.591516981305i</v>
      </c>
      <c r="BE125" s="1">
        <f t="shared" si="77"/>
        <v>-0.32264143960642694</v>
      </c>
      <c r="BJ125" s="1">
        <f t="shared" si="88"/>
        <v>1428</v>
      </c>
      <c r="BK125" s="1" t="str">
        <f t="shared" si="57"/>
        <v>102.880953499966+449.367241824057i</v>
      </c>
      <c r="BL125" s="1">
        <f t="shared" si="78"/>
        <v>-0.28299280058690424</v>
      </c>
      <c r="BQ125" s="1">
        <f t="shared" si="89"/>
        <v>1950</v>
      </c>
      <c r="BR125" s="1" t="str">
        <f t="shared" si="60"/>
        <v>113.415008442949+310.963781197609i</v>
      </c>
      <c r="BS125" s="1">
        <f t="shared" si="79"/>
        <v>-0.24426139673510899</v>
      </c>
      <c r="BX125" s="1">
        <f t="shared" si="90"/>
        <v>2451</v>
      </c>
      <c r="BY125" s="1" t="str">
        <f t="shared" si="63"/>
        <v>219.05524878225+383.693975813024i</v>
      </c>
      <c r="BZ125" s="1">
        <f t="shared" si="80"/>
        <v>-0.29351835852748881</v>
      </c>
      <c r="CE125" s="1">
        <f t="shared" si="91"/>
        <v>2873</v>
      </c>
      <c r="CF125" s="1" t="str">
        <f t="shared" si="66"/>
        <v>62.8670710349352+538.358816202952i</v>
      </c>
      <c r="CG125" s="1">
        <f t="shared" si="81"/>
        <v>-0.30398903172888886</v>
      </c>
      <c r="CL125" s="1">
        <f t="shared" si="92"/>
        <v>3511</v>
      </c>
      <c r="CM125" s="1" t="str">
        <f t="shared" si="69"/>
        <v>267.440591624667+243.390307553089i</v>
      </c>
      <c r="CN125" s="1">
        <f t="shared" si="82"/>
        <v>-0.30162837598588144</v>
      </c>
      <c r="CS125" s="1">
        <f t="shared" si="93"/>
        <v>4291</v>
      </c>
      <c r="CT125" s="1" t="str">
        <f t="shared" si="71"/>
        <v>193.133779965577+655.074355225552i</v>
      </c>
      <c r="CU125" s="1">
        <f t="shared" si="83"/>
        <v>-0.34723667692275972</v>
      </c>
    </row>
    <row r="126" spans="34:99">
      <c r="AH126" s="1">
        <f t="shared" si="84"/>
        <v>78</v>
      </c>
      <c r="AI126" s="1" t="str">
        <f t="shared" si="44"/>
        <v>78+151.174383330637i</v>
      </c>
      <c r="AJ126" s="1">
        <f t="shared" si="74"/>
        <v>-0.18004196250416477</v>
      </c>
      <c r="AO126" s="1">
        <f t="shared" si="85"/>
        <v>257</v>
      </c>
      <c r="AP126" s="1" t="str">
        <f t="shared" si="48"/>
        <v>77.7519095004937+184.057698380647i</v>
      </c>
      <c r="AQ126" s="1">
        <f t="shared" si="75"/>
        <v>-0.19165196305162119</v>
      </c>
      <c r="AV126" s="1">
        <f t="shared" si="86"/>
        <v>536</v>
      </c>
      <c r="AW126" s="1" t="str">
        <f t="shared" si="51"/>
        <v>112.248090499506+184.057698380647i</v>
      </c>
      <c r="AX126" s="1">
        <f t="shared" si="76"/>
        <v>-0.20678656705920292</v>
      </c>
      <c r="BC126" s="1">
        <f t="shared" si="87"/>
        <v>876</v>
      </c>
      <c r="BD126" s="1" t="str">
        <f t="shared" si="54"/>
        <v>300.210307827847+354.591516981305i</v>
      </c>
      <c r="BE126" s="1">
        <f t="shared" si="77"/>
        <v>-0.3210732886346967</v>
      </c>
      <c r="BJ126" s="1">
        <f t="shared" si="88"/>
        <v>1422</v>
      </c>
      <c r="BK126" s="1" t="str">
        <f t="shared" si="57"/>
        <v>96.8809534999659+449.367241824057i</v>
      </c>
      <c r="BL126" s="1">
        <f t="shared" si="78"/>
        <v>-0.28219364279330261</v>
      </c>
      <c r="BQ126" s="1">
        <f t="shared" si="89"/>
        <v>1945</v>
      </c>
      <c r="BR126" s="1" t="str">
        <f t="shared" si="60"/>
        <v>108.415008442949+310.963781197609i</v>
      </c>
      <c r="BS126" s="1">
        <f t="shared" si="79"/>
        <v>-0.24302185606128404</v>
      </c>
      <c r="BX126" s="1">
        <f t="shared" si="90"/>
        <v>2446</v>
      </c>
      <c r="BY126" s="1" t="str">
        <f t="shared" si="63"/>
        <v>214.05524878225+383.693975813024i</v>
      </c>
      <c r="BZ126" s="1">
        <f t="shared" si="80"/>
        <v>-0.29188572109814781</v>
      </c>
      <c r="CE126" s="1">
        <f t="shared" si="91"/>
        <v>2869</v>
      </c>
      <c r="CF126" s="1" t="str">
        <f t="shared" si="66"/>
        <v>58.8670710349352+538.358816202952i</v>
      </c>
      <c r="CG126" s="1">
        <f t="shared" si="81"/>
        <v>-0.30373700042810453</v>
      </c>
      <c r="CL126" s="1">
        <f t="shared" si="92"/>
        <v>3504</v>
      </c>
      <c r="CM126" s="1" t="str">
        <f t="shared" si="69"/>
        <v>260.440591624667+243.390307553089i</v>
      </c>
      <c r="CN126" s="1">
        <f t="shared" si="82"/>
        <v>-0.29733606020601339</v>
      </c>
      <c r="CS126" s="1">
        <f t="shared" si="93"/>
        <v>4283</v>
      </c>
      <c r="CT126" s="1" t="str">
        <f t="shared" si="71"/>
        <v>185.133779965577+655.074355225552i</v>
      </c>
      <c r="CU126" s="1">
        <f t="shared" si="83"/>
        <v>-0.34610841273782356</v>
      </c>
    </row>
    <row r="127" spans="34:99">
      <c r="AH127" s="1">
        <f t="shared" si="84"/>
        <v>77</v>
      </c>
      <c r="AI127" s="1" t="str">
        <f t="shared" si="44"/>
        <v>77+151.174383330637i</v>
      </c>
      <c r="AJ127" s="1">
        <f t="shared" si="74"/>
        <v>-0.17955913250419944</v>
      </c>
      <c r="AO127" s="1">
        <f t="shared" si="85"/>
        <v>255</v>
      </c>
      <c r="AP127" s="1" t="str">
        <f t="shared" si="48"/>
        <v>75.7519095004937+184.057698380647i</v>
      </c>
      <c r="AQ127" s="1">
        <f t="shared" si="75"/>
        <v>-0.1909136321551409</v>
      </c>
      <c r="AV127" s="1">
        <f t="shared" si="86"/>
        <v>533</v>
      </c>
      <c r="AW127" s="1" t="str">
        <f t="shared" si="51"/>
        <v>109.248090499506+184.057698380647i</v>
      </c>
      <c r="AX127" s="1">
        <f t="shared" si="76"/>
        <v>-0.20530301210678886</v>
      </c>
      <c r="BC127" s="1">
        <f t="shared" si="87"/>
        <v>872.5</v>
      </c>
      <c r="BD127" s="1" t="str">
        <f t="shared" si="54"/>
        <v>296.710307827847+354.591516981305i</v>
      </c>
      <c r="BE127" s="1">
        <f t="shared" si="77"/>
        <v>-0.31951575104457397</v>
      </c>
      <c r="BJ127" s="1">
        <f t="shared" si="88"/>
        <v>1416</v>
      </c>
      <c r="BK127" s="1" t="str">
        <f t="shared" si="57"/>
        <v>90.8809534999659+449.367241824057i</v>
      </c>
      <c r="BL127" s="1">
        <f t="shared" si="78"/>
        <v>-0.28144042277446552</v>
      </c>
      <c r="BQ127" s="1">
        <f t="shared" si="89"/>
        <v>1940</v>
      </c>
      <c r="BR127" s="1" t="str">
        <f t="shared" si="60"/>
        <v>103.415008442949+310.963781197609i</v>
      </c>
      <c r="BS127" s="1">
        <f t="shared" si="79"/>
        <v>-0.24183226315260989</v>
      </c>
      <c r="BX127" s="1">
        <f t="shared" si="90"/>
        <v>2441</v>
      </c>
      <c r="BY127" s="1" t="str">
        <f t="shared" si="63"/>
        <v>209.05524878225+383.693975813024i</v>
      </c>
      <c r="BZ127" s="1">
        <f t="shared" si="80"/>
        <v>-0.2902819125377013</v>
      </c>
      <c r="CE127" s="1">
        <f t="shared" si="91"/>
        <v>2865</v>
      </c>
      <c r="CF127" s="1" t="str">
        <f t="shared" si="66"/>
        <v>54.8670710349352+538.358816202952i</v>
      </c>
      <c r="CG127" s="1">
        <f t="shared" si="81"/>
        <v>-0.30350134275194574</v>
      </c>
      <c r="CL127" s="1">
        <f t="shared" si="92"/>
        <v>3497</v>
      </c>
      <c r="CM127" s="1" t="str">
        <f t="shared" si="69"/>
        <v>253.440591624667+243.390307553089i</v>
      </c>
      <c r="CN127" s="1">
        <f t="shared" si="82"/>
        <v>-0.29309720661310673</v>
      </c>
      <c r="CS127" s="1">
        <f t="shared" si="93"/>
        <v>4275</v>
      </c>
      <c r="CT127" s="1" t="str">
        <f t="shared" si="71"/>
        <v>177.133779965577+655.074355225552i</v>
      </c>
      <c r="CU127" s="1">
        <f t="shared" si="83"/>
        <v>-0.34502441325811573</v>
      </c>
    </row>
    <row r="128" spans="34:99">
      <c r="AH128" s="1">
        <f t="shared" si="84"/>
        <v>76</v>
      </c>
      <c r="AI128" s="1" t="str">
        <f t="shared" si="44"/>
        <v>76+151.174383330637i</v>
      </c>
      <c r="AJ128" s="1">
        <f t="shared" si="74"/>
        <v>-0.17908125587841978</v>
      </c>
      <c r="AO128" s="1">
        <f t="shared" si="85"/>
        <v>253</v>
      </c>
      <c r="AP128" s="1" t="str">
        <f t="shared" si="48"/>
        <v>73.7519095004937+184.057698380647i</v>
      </c>
      <c r="AQ128" s="1">
        <f t="shared" si="75"/>
        <v>-0.19019178552665919</v>
      </c>
      <c r="AV128" s="1">
        <f t="shared" si="86"/>
        <v>530</v>
      </c>
      <c r="AW128" s="1" t="str">
        <f t="shared" si="51"/>
        <v>106.248090499506+184.057698380647i</v>
      </c>
      <c r="AX128" s="1">
        <f t="shared" si="76"/>
        <v>-0.20384928257087265</v>
      </c>
      <c r="BC128" s="1">
        <f t="shared" si="87"/>
        <v>869</v>
      </c>
      <c r="BD128" s="1" t="str">
        <f t="shared" si="54"/>
        <v>293.210307827847+354.591516981305i</v>
      </c>
      <c r="BE128" s="1">
        <f t="shared" si="77"/>
        <v>-0.31796898280169483</v>
      </c>
      <c r="BJ128" s="1">
        <f t="shared" si="88"/>
        <v>1410</v>
      </c>
      <c r="BK128" s="1" t="str">
        <f t="shared" si="57"/>
        <v>84.8809534999659+449.367241824057i</v>
      </c>
      <c r="BL128" s="1">
        <f t="shared" si="78"/>
        <v>-0.2807335102896823</v>
      </c>
      <c r="BQ128" s="1">
        <f t="shared" si="89"/>
        <v>1935</v>
      </c>
      <c r="BR128" s="1" t="str">
        <f t="shared" si="60"/>
        <v>98.4150084429489+310.963781197609i</v>
      </c>
      <c r="BS128" s="1">
        <f t="shared" si="79"/>
        <v>-0.24069335858953764</v>
      </c>
      <c r="BX128" s="1">
        <f t="shared" si="90"/>
        <v>2436</v>
      </c>
      <c r="BY128" s="1" t="str">
        <f t="shared" si="63"/>
        <v>204.05524878225+383.693975813024i</v>
      </c>
      <c r="BZ128" s="1">
        <f t="shared" si="80"/>
        <v>-0.28870741329129701</v>
      </c>
      <c r="CE128" s="1">
        <f t="shared" si="91"/>
        <v>2861</v>
      </c>
      <c r="CF128" s="1" t="str">
        <f t="shared" si="66"/>
        <v>50.8670710349352+538.358816202952i</v>
      </c>
      <c r="CG128" s="1">
        <f t="shared" si="81"/>
        <v>-0.30328209686854563</v>
      </c>
      <c r="CL128" s="1">
        <f t="shared" si="92"/>
        <v>3490</v>
      </c>
      <c r="CM128" s="1" t="str">
        <f t="shared" si="69"/>
        <v>246.440591624667+243.390307553089i</v>
      </c>
      <c r="CN128" s="1">
        <f t="shared" si="82"/>
        <v>-0.28891416835558165</v>
      </c>
      <c r="CS128" s="1">
        <f t="shared" si="93"/>
        <v>4267</v>
      </c>
      <c r="CT128" s="1" t="str">
        <f t="shared" si="71"/>
        <v>169.133779965577+655.074355225552i</v>
      </c>
      <c r="CU128" s="1">
        <f t="shared" si="83"/>
        <v>-0.34398509695769741</v>
      </c>
    </row>
    <row r="129" spans="34:99">
      <c r="AH129" s="1">
        <f t="shared" si="84"/>
        <v>75</v>
      </c>
      <c r="AI129" s="1" t="str">
        <f t="shared" si="44"/>
        <v>75+151.174383330637i</v>
      </c>
      <c r="AJ129" s="1">
        <f t="shared" si="74"/>
        <v>-0.17860837238591384</v>
      </c>
      <c r="AO129" s="1">
        <f t="shared" si="85"/>
        <v>251</v>
      </c>
      <c r="AP129" s="1" t="str">
        <f t="shared" si="48"/>
        <v>71.7519095004937+184.057698380647i</v>
      </c>
      <c r="AQ129" s="1">
        <f t="shared" si="75"/>
        <v>-0.18948661155604296</v>
      </c>
      <c r="AV129" s="1">
        <f t="shared" si="86"/>
        <v>527</v>
      </c>
      <c r="AW129" s="1" t="str">
        <f t="shared" si="51"/>
        <v>103.248090499506+184.057698380647i</v>
      </c>
      <c r="AX129" s="1">
        <f t="shared" si="76"/>
        <v>-0.20242602102928303</v>
      </c>
      <c r="BC129" s="1">
        <f t="shared" si="87"/>
        <v>865.5</v>
      </c>
      <c r="BD129" s="1" t="str">
        <f t="shared" si="54"/>
        <v>289.710307827847+354.591516981305i</v>
      </c>
      <c r="BE129" s="1">
        <f t="shared" si="77"/>
        <v>-0.31643314183220089</v>
      </c>
      <c r="BJ129" s="1">
        <f t="shared" si="88"/>
        <v>1404</v>
      </c>
      <c r="BK129" s="1" t="str">
        <f t="shared" si="57"/>
        <v>78.8809534999659+449.367241824057i</v>
      </c>
      <c r="BL129" s="1">
        <f t="shared" si="78"/>
        <v>-0.28007325598358285</v>
      </c>
      <c r="BQ129" s="1">
        <f t="shared" si="89"/>
        <v>1930</v>
      </c>
      <c r="BR129" s="1" t="str">
        <f t="shared" si="60"/>
        <v>93.4150084429489+310.963781197609i</v>
      </c>
      <c r="BS129" s="1">
        <f t="shared" si="79"/>
        <v>-0.239605865175014</v>
      </c>
      <c r="BX129" s="1">
        <f t="shared" si="90"/>
        <v>2431</v>
      </c>
      <c r="BY129" s="1" t="str">
        <f t="shared" si="63"/>
        <v>199.05524878225+383.693975813024i</v>
      </c>
      <c r="BZ129" s="1">
        <f t="shared" si="80"/>
        <v>-0.28716270546400008</v>
      </c>
      <c r="CE129" s="1">
        <f t="shared" si="91"/>
        <v>2857</v>
      </c>
      <c r="CF129" s="1" t="str">
        <f t="shared" si="66"/>
        <v>46.8670710349352+538.358816202952i</v>
      </c>
      <c r="CG129" s="1">
        <f t="shared" si="81"/>
        <v>-0.30307929839450526</v>
      </c>
      <c r="CL129" s="1">
        <f t="shared" si="92"/>
        <v>3483</v>
      </c>
      <c r="CM129" s="1" t="str">
        <f t="shared" si="69"/>
        <v>239.440591624667+243.390307553089i</v>
      </c>
      <c r="CN129" s="1">
        <f t="shared" si="82"/>
        <v>-0.28478940492126409</v>
      </c>
      <c r="CS129" s="1">
        <f t="shared" si="93"/>
        <v>4259</v>
      </c>
      <c r="CT129" s="1" t="str">
        <f t="shared" si="71"/>
        <v>161.133779965577+655.074355225552i</v>
      </c>
      <c r="CU129" s="1">
        <f t="shared" si="83"/>
        <v>-0.34299087002799755</v>
      </c>
    </row>
    <row r="130" spans="34:99">
      <c r="AH130" s="1">
        <f t="shared" si="84"/>
        <v>74</v>
      </c>
      <c r="AI130" s="1" t="str">
        <f t="shared" si="44"/>
        <v>74+151.174383330637i</v>
      </c>
      <c r="AJ130" s="1">
        <f t="shared" si="74"/>
        <v>-0.17814052179029996</v>
      </c>
      <c r="AO130" s="1">
        <f t="shared" si="85"/>
        <v>249</v>
      </c>
      <c r="AP130" s="1" t="str">
        <f t="shared" si="48"/>
        <v>69.7519095004937+184.057698380647i</v>
      </c>
      <c r="AQ130" s="1">
        <f t="shared" si="75"/>
        <v>-0.18879829706378332</v>
      </c>
      <c r="AV130" s="1">
        <f t="shared" si="86"/>
        <v>524</v>
      </c>
      <c r="AW130" s="1" t="str">
        <f t="shared" si="51"/>
        <v>100.248090499506+184.057698380647i</v>
      </c>
      <c r="AX130" s="1">
        <f t="shared" si="76"/>
        <v>-0.20103387459675795</v>
      </c>
      <c r="BC130" s="1">
        <f t="shared" si="87"/>
        <v>862</v>
      </c>
      <c r="BD130" s="1" t="str">
        <f t="shared" si="54"/>
        <v>286.210307827847+354.591516981305i</v>
      </c>
      <c r="BE130" s="1">
        <f t="shared" si="77"/>
        <v>-0.31490838801647986</v>
      </c>
      <c r="BJ130" s="1">
        <f t="shared" si="88"/>
        <v>1398</v>
      </c>
      <c r="BK130" s="1" t="str">
        <f t="shared" si="57"/>
        <v>72.8809534999659+449.367241824057i</v>
      </c>
      <c r="BL130" s="1">
        <f t="shared" si="78"/>
        <v>-0.27945999056127041</v>
      </c>
      <c r="BQ130" s="1">
        <f t="shared" si="89"/>
        <v>1925</v>
      </c>
      <c r="BR130" s="1" t="str">
        <f t="shared" si="60"/>
        <v>88.4150084429489+310.963781197609i</v>
      </c>
      <c r="BS130" s="1">
        <f t="shared" si="79"/>
        <v>-0.23857048596374808</v>
      </c>
      <c r="BX130" s="1">
        <f t="shared" si="90"/>
        <v>2426</v>
      </c>
      <c r="BY130" s="1" t="str">
        <f t="shared" si="63"/>
        <v>194.05524878225+383.693975813024i</v>
      </c>
      <c r="BZ130" s="1">
        <f t="shared" si="80"/>
        <v>-0.28564827236778823</v>
      </c>
      <c r="CE130" s="1">
        <f t="shared" si="91"/>
        <v>2853</v>
      </c>
      <c r="CF130" s="1" t="str">
        <f t="shared" si="66"/>
        <v>42.8670710349352+538.358816202952i</v>
      </c>
      <c r="CG130" s="1">
        <f t="shared" si="81"/>
        <v>-0.30289298036634343</v>
      </c>
      <c r="CL130" s="1">
        <f t="shared" si="92"/>
        <v>3476</v>
      </c>
      <c r="CM130" s="1" t="str">
        <f t="shared" si="69"/>
        <v>232.440591624667+243.390307553089i</v>
      </c>
      <c r="CN130" s="1">
        <f t="shared" si="82"/>
        <v>-0.2807254850576209</v>
      </c>
      <c r="CS130" s="1">
        <f t="shared" si="93"/>
        <v>4251</v>
      </c>
      <c r="CT130" s="1" t="str">
        <f t="shared" si="71"/>
        <v>153.133779965577+655.074355225552i</v>
      </c>
      <c r="CU130" s="1">
        <f t="shared" si="83"/>
        <v>-0.34204212565823983</v>
      </c>
    </row>
    <row r="131" spans="34:99">
      <c r="AH131" s="1">
        <f t="shared" si="84"/>
        <v>73</v>
      </c>
      <c r="AI131" s="1" t="str">
        <f t="shared" ref="AI131:AI194" si="94">IMSUM(AB$7,AH131,AE$3)</f>
        <v>73+151.174383330637i</v>
      </c>
      <c r="AJ131" s="1">
        <f t="shared" si="74"/>
        <v>-0.17767774384856747</v>
      </c>
      <c r="AO131" s="1">
        <f t="shared" si="85"/>
        <v>247</v>
      </c>
      <c r="AP131" s="1" t="str">
        <f t="shared" si="48"/>
        <v>67.7519095004937+184.057698380647i</v>
      </c>
      <c r="AQ131" s="1">
        <f t="shared" si="75"/>
        <v>-0.18812702710509271</v>
      </c>
      <c r="AV131" s="1">
        <f t="shared" si="86"/>
        <v>521</v>
      </c>
      <c r="AW131" s="1" t="str">
        <f t="shared" si="51"/>
        <v>97.248090499506+184.057698380647i</v>
      </c>
      <c r="AX131" s="1">
        <f t="shared" si="76"/>
        <v>-0.19967349408865326</v>
      </c>
      <c r="BC131" s="1">
        <f t="shared" si="87"/>
        <v>858.5</v>
      </c>
      <c r="BD131" s="1" t="str">
        <f t="shared" si="54"/>
        <v>282.710307827847+354.591516981305i</v>
      </c>
      <c r="BE131" s="1">
        <f t="shared" si="77"/>
        <v>-0.31339488318089292</v>
      </c>
      <c r="BJ131" s="1">
        <f t="shared" si="88"/>
        <v>1392</v>
      </c>
      <c r="BK131" s="1" t="str">
        <f t="shared" si="57"/>
        <v>66.8809534999659+449.367241824057i</v>
      </c>
      <c r="BL131" s="1">
        <f t="shared" si="78"/>
        <v>-0.27889402399719171</v>
      </c>
      <c r="BQ131" s="1">
        <f t="shared" si="89"/>
        <v>1920</v>
      </c>
      <c r="BR131" s="1" t="str">
        <f t="shared" si="60"/>
        <v>83.4150084429489+310.963781197609i</v>
      </c>
      <c r="BS131" s="1">
        <f t="shared" si="79"/>
        <v>-0.23758790227881507</v>
      </c>
      <c r="BX131" s="1">
        <f t="shared" si="90"/>
        <v>2421</v>
      </c>
      <c r="BY131" s="1" t="str">
        <f t="shared" si="63"/>
        <v>189.05524878225+383.693975813024i</v>
      </c>
      <c r="BZ131" s="1">
        <f t="shared" si="80"/>
        <v>-0.28416459804353866</v>
      </c>
      <c r="CE131" s="1">
        <f t="shared" si="91"/>
        <v>2849</v>
      </c>
      <c r="CF131" s="1" t="str">
        <f t="shared" si="66"/>
        <v>38.8670710349352+538.358816202952i</v>
      </c>
      <c r="CG131" s="1">
        <f t="shared" si="81"/>
        <v>-0.3027231732138827</v>
      </c>
      <c r="CL131" s="1">
        <f t="shared" si="92"/>
        <v>3469</v>
      </c>
      <c r="CM131" s="1" t="str">
        <f t="shared" si="69"/>
        <v>225.440591624667+243.390307553089i</v>
      </c>
      <c r="CN131" s="1">
        <f t="shared" si="82"/>
        <v>-0.27672508938093182</v>
      </c>
      <c r="CS131" s="1">
        <f t="shared" si="93"/>
        <v>4243</v>
      </c>
      <c r="CT131" s="1" t="str">
        <f t="shared" si="71"/>
        <v>145.133779965577+655.074355225552i</v>
      </c>
      <c r="CU131" s="1">
        <f t="shared" si="83"/>
        <v>-0.3411392433240838</v>
      </c>
    </row>
    <row r="132" spans="34:99">
      <c r="AH132" s="1">
        <f t="shared" si="84"/>
        <v>72</v>
      </c>
      <c r="AI132" s="1" t="str">
        <f t="shared" si="94"/>
        <v>72+151.174383330637i</v>
      </c>
      <c r="AJ132" s="1">
        <f t="shared" si="74"/>
        <v>-0.17722007829965489</v>
      </c>
      <c r="AO132" s="1">
        <f t="shared" si="85"/>
        <v>245</v>
      </c>
      <c r="AP132" s="1" t="str">
        <f t="shared" ref="AP132:AP195" si="95">IMSUM(AB$9,AO132,-AL$3)</f>
        <v>65.7519095004937+184.057698380647i</v>
      </c>
      <c r="AQ132" s="1">
        <f t="shared" si="75"/>
        <v>-0.18747298477017366</v>
      </c>
      <c r="AV132" s="1">
        <f t="shared" si="86"/>
        <v>518</v>
      </c>
      <c r="AW132" s="1" t="str">
        <f t="shared" ref="AW132:AW195" si="96">IMSUM(AB$11,AV132,-AS$3)</f>
        <v>94.248090499506+184.057698380647i</v>
      </c>
      <c r="AX132" s="1">
        <f t="shared" si="76"/>
        <v>-0.19834553311911751</v>
      </c>
      <c r="BC132" s="1">
        <f t="shared" si="87"/>
        <v>855</v>
      </c>
      <c r="BD132" s="1" t="str">
        <f t="shared" ref="BD132:BD195" si="97">IMSUM(AB$13,BC132,-AZ$3)</f>
        <v>279.210307827847+354.591516981305i</v>
      </c>
      <c r="BE132" s="1">
        <f t="shared" si="77"/>
        <v>-0.31189279108738682</v>
      </c>
      <c r="BJ132" s="1">
        <f t="shared" si="88"/>
        <v>1386</v>
      </c>
      <c r="BK132" s="1" t="str">
        <f t="shared" ref="BK132:BK195" si="98">IMSUM(AB$15,BJ132,-BG$3)</f>
        <v>60.8809534999659+449.367241824057i</v>
      </c>
      <c r="BL132" s="1">
        <f t="shared" si="78"/>
        <v>-0.27837564478195315</v>
      </c>
      <c r="BQ132" s="1">
        <f t="shared" si="89"/>
        <v>1915</v>
      </c>
      <c r="BR132" s="1" t="str">
        <f t="shared" ref="BR132:BR195" si="99">IMSUM(AB$17,BQ132,-BN$3)</f>
        <v>78.4150084429489+310.963781197609i</v>
      </c>
      <c r="BS132" s="1">
        <f t="shared" si="79"/>
        <v>-0.23665877172645264</v>
      </c>
      <c r="BX132" s="1">
        <f t="shared" si="90"/>
        <v>2416</v>
      </c>
      <c r="BY132" s="1" t="str">
        <f t="shared" ref="BY132:BY195" si="100">IMSUM(AB$19,BX132,-BU$3)</f>
        <v>184.05524878225+383.693975813024i</v>
      </c>
      <c r="BZ132" s="1">
        <f t="shared" si="80"/>
        <v>-0.28271216675805833</v>
      </c>
      <c r="CE132" s="1">
        <f t="shared" si="91"/>
        <v>2845</v>
      </c>
      <c r="CF132" s="1" t="str">
        <f t="shared" ref="CF132:CF195" si="101">IMSUM(AB$21,CE132,-CB$3)</f>
        <v>34.8670710349352+538.358816202952i</v>
      </c>
      <c r="CG132" s="1">
        <f t="shared" si="81"/>
        <v>-0.3025699047356416</v>
      </c>
      <c r="CL132" s="1">
        <f t="shared" si="92"/>
        <v>3462</v>
      </c>
      <c r="CM132" s="1" t="str">
        <f t="shared" ref="CM132:CM195" si="102">IMSUM(AB$23,CL132,-CI$3)</f>
        <v>218.440591624667+243.390307553089i</v>
      </c>
      <c r="CN132" s="1">
        <f t="shared" si="82"/>
        <v>-0.27279101259306854</v>
      </c>
      <c r="CS132" s="1">
        <f t="shared" si="93"/>
        <v>4235</v>
      </c>
      <c r="CT132" s="1" t="str">
        <f t="shared" ref="CT132:CT195" si="103">IMSUM(AB$25,CS132,-CP$3)</f>
        <v>137.133779965577+655.074355225552i</v>
      </c>
      <c r="CU132" s="1">
        <f t="shared" si="83"/>
        <v>-0.3402825880872058</v>
      </c>
    </row>
    <row r="133" spans="34:99">
      <c r="AH133" s="1">
        <f t="shared" si="84"/>
        <v>71</v>
      </c>
      <c r="AI133" s="1" t="str">
        <f t="shared" si="94"/>
        <v>71+151.174383330637i</v>
      </c>
      <c r="AJ133" s="1">
        <f t="shared" si="74"/>
        <v>-0.1767675648527644</v>
      </c>
      <c r="AO133" s="1">
        <f t="shared" si="85"/>
        <v>243</v>
      </c>
      <c r="AP133" s="1" t="str">
        <f t="shared" si="95"/>
        <v>63.7519095004937+184.057698380647i</v>
      </c>
      <c r="AQ133" s="1">
        <f t="shared" si="75"/>
        <v>-0.18683635098100451</v>
      </c>
      <c r="AV133" s="1">
        <f t="shared" si="86"/>
        <v>515</v>
      </c>
      <c r="AW133" s="1" t="str">
        <f t="shared" si="96"/>
        <v>91.248090499506+184.057698380647i</v>
      </c>
      <c r="AX133" s="1">
        <f t="shared" si="76"/>
        <v>-0.19705064713314563</v>
      </c>
      <c r="BC133" s="1">
        <f t="shared" si="87"/>
        <v>851.5</v>
      </c>
      <c r="BD133" s="1" t="str">
        <f t="shared" si="97"/>
        <v>275.710307827847+354.591516981305i</v>
      </c>
      <c r="BE133" s="1">
        <f t="shared" si="77"/>
        <v>-0.31040227742090098</v>
      </c>
      <c r="BJ133" s="1">
        <f t="shared" si="88"/>
        <v>1380</v>
      </c>
      <c r="BK133" s="1" t="str">
        <f t="shared" si="98"/>
        <v>54.8809534999659+449.367241824057i</v>
      </c>
      <c r="BL133" s="1">
        <f t="shared" si="78"/>
        <v>-0.27790511921116462</v>
      </c>
      <c r="BQ133" s="1">
        <f t="shared" si="89"/>
        <v>1910</v>
      </c>
      <c r="BR133" s="1" t="str">
        <f t="shared" si="99"/>
        <v>73.4150084429489+310.963781197609i</v>
      </c>
      <c r="BS133" s="1">
        <f t="shared" si="79"/>
        <v>-0.23578372622056734</v>
      </c>
      <c r="BX133" s="1">
        <f t="shared" si="90"/>
        <v>2411</v>
      </c>
      <c r="BY133" s="1" t="str">
        <f t="shared" si="100"/>
        <v>179.05524878225+383.693975813024i</v>
      </c>
      <c r="BZ133" s="1">
        <f t="shared" si="80"/>
        <v>-0.2812914624763288</v>
      </c>
      <c r="CE133" s="1">
        <f t="shared" si="91"/>
        <v>2841</v>
      </c>
      <c r="CF133" s="1" t="str">
        <f t="shared" si="101"/>
        <v>30.8670710349352+538.358816202952i</v>
      </c>
      <c r="CG133" s="1">
        <f t="shared" si="81"/>
        <v>-0.30243320007625502</v>
      </c>
      <c r="CL133" s="1">
        <f t="shared" si="92"/>
        <v>3455</v>
      </c>
      <c r="CM133" s="1" t="str">
        <f t="shared" si="102"/>
        <v>211.440591624667+243.390307553089i</v>
      </c>
      <c r="CN133" s="1">
        <f t="shared" si="82"/>
        <v>-0.26892616521424129</v>
      </c>
      <c r="CS133" s="1">
        <f t="shared" si="93"/>
        <v>4227</v>
      </c>
      <c r="CT133" s="1" t="str">
        <f t="shared" si="103"/>
        <v>129.133779965577+655.074355225552i</v>
      </c>
      <c r="CU133" s="1">
        <f t="shared" si="83"/>
        <v>-0.33947250990853944</v>
      </c>
    </row>
    <row r="134" spans="34:99">
      <c r="AH134" s="1">
        <f t="shared" si="84"/>
        <v>70</v>
      </c>
      <c r="AI134" s="1" t="str">
        <f t="shared" si="94"/>
        <v>70+151.174383330637i</v>
      </c>
      <c r="AJ134" s="1">
        <f t="shared" si="74"/>
        <v>-0.17632024317541808</v>
      </c>
      <c r="AO134" s="1">
        <f t="shared" si="85"/>
        <v>241</v>
      </c>
      <c r="AP134" s="1" t="str">
        <f t="shared" si="95"/>
        <v>61.7519095004937+184.057698380647i</v>
      </c>
      <c r="AQ134" s="1">
        <f t="shared" si="75"/>
        <v>-0.1862173042850159</v>
      </c>
      <c r="AV134" s="1">
        <f t="shared" si="86"/>
        <v>512</v>
      </c>
      <c r="AW134" s="1" t="str">
        <f t="shared" si="96"/>
        <v>88.248090499506+184.057698380647i</v>
      </c>
      <c r="AX134" s="1">
        <f t="shared" si="76"/>
        <v>-0.1957894923723566</v>
      </c>
      <c r="BC134" s="1">
        <f t="shared" si="87"/>
        <v>848</v>
      </c>
      <c r="BD134" s="1" t="str">
        <f t="shared" si="97"/>
        <v>272.210307827847+354.591516981305i</v>
      </c>
      <c r="BE134" s="1">
        <f t="shared" si="77"/>
        <v>-0.3089235097744612</v>
      </c>
      <c r="BJ134" s="1">
        <f t="shared" si="88"/>
        <v>1374</v>
      </c>
      <c r="BK134" s="1" t="str">
        <f t="shared" si="98"/>
        <v>48.8809534999659+449.367241824057i</v>
      </c>
      <c r="BL134" s="1">
        <f t="shared" si="78"/>
        <v>-0.27748269072026166</v>
      </c>
      <c r="BQ134" s="1">
        <f t="shared" si="89"/>
        <v>1905</v>
      </c>
      <c r="BR134" s="1" t="str">
        <f t="shared" si="99"/>
        <v>68.4150084429489+310.963781197609i</v>
      </c>
      <c r="BS134" s="1">
        <f t="shared" si="79"/>
        <v>-0.2349633700290206</v>
      </c>
      <c r="BX134" s="1">
        <f t="shared" si="90"/>
        <v>2406</v>
      </c>
      <c r="BY134" s="1" t="str">
        <f t="shared" si="100"/>
        <v>174.05524878225+383.693975813024i</v>
      </c>
      <c r="BZ134" s="1">
        <f t="shared" si="80"/>
        <v>-0.27990296830929501</v>
      </c>
      <c r="CE134" s="1">
        <f t="shared" si="91"/>
        <v>2837</v>
      </c>
      <c r="CF134" s="1" t="str">
        <f t="shared" si="101"/>
        <v>26.8670710349352+538.358816202952i</v>
      </c>
      <c r="CG134" s="1">
        <f t="shared" si="81"/>
        <v>-0.30231308170598481</v>
      </c>
      <c r="CL134" s="1">
        <f t="shared" si="92"/>
        <v>3448</v>
      </c>
      <c r="CM134" s="1" t="str">
        <f t="shared" si="102"/>
        <v>204.440591624667+243.390307553089i</v>
      </c>
      <c r="CN134" s="1">
        <f t="shared" si="82"/>
        <v>-0.26513357472930937</v>
      </c>
      <c r="CS134" s="1">
        <f t="shared" si="93"/>
        <v>4219</v>
      </c>
      <c r="CT134" s="1" t="str">
        <f t="shared" si="103"/>
        <v>121.133779965577+655.074355225552i</v>
      </c>
      <c r="CU134" s="1">
        <f t="shared" si="83"/>
        <v>-0.33870934297795435</v>
      </c>
    </row>
    <row r="135" spans="34:99">
      <c r="AH135" s="1">
        <f t="shared" si="84"/>
        <v>69</v>
      </c>
      <c r="AI135" s="1" t="str">
        <f t="shared" si="94"/>
        <v>69+151.174383330637i</v>
      </c>
      <c r="AJ135" s="1">
        <f t="shared" si="74"/>
        <v>-0.17587815288125663</v>
      </c>
      <c r="AO135" s="1">
        <f t="shared" si="85"/>
        <v>239</v>
      </c>
      <c r="AP135" s="1" t="str">
        <f t="shared" si="95"/>
        <v>59.7519095004937+184.057698380647i</v>
      </c>
      <c r="AQ135" s="1">
        <f t="shared" si="75"/>
        <v>-0.18561602064606691</v>
      </c>
      <c r="AV135" s="1">
        <f t="shared" si="86"/>
        <v>509</v>
      </c>
      <c r="AW135" s="1" t="str">
        <f t="shared" si="96"/>
        <v>85.248090499506+184.057698380647i</v>
      </c>
      <c r="AX135" s="1">
        <f t="shared" si="76"/>
        <v>-0.19456272477483397</v>
      </c>
      <c r="BC135" s="1">
        <f t="shared" si="87"/>
        <v>844.5</v>
      </c>
      <c r="BD135" s="1" t="str">
        <f t="shared" si="97"/>
        <v>268.710307827847+354.591516981305i</v>
      </c>
      <c r="BE135" s="1">
        <f t="shared" si="77"/>
        <v>-0.30745665763184865</v>
      </c>
      <c r="BJ135" s="1">
        <f t="shared" si="88"/>
        <v>1368</v>
      </c>
      <c r="BK135" s="1" t="str">
        <f t="shared" si="98"/>
        <v>42.8809534999659+449.367241824057i</v>
      </c>
      <c r="BL135" s="1">
        <f t="shared" si="78"/>
        <v>-0.27710857926906907</v>
      </c>
      <c r="BQ135" s="1">
        <f t="shared" si="89"/>
        <v>1900</v>
      </c>
      <c r="BR135" s="1" t="str">
        <f t="shared" si="99"/>
        <v>63.4150084429489+310.963781197609i</v>
      </c>
      <c r="BS135" s="1">
        <f t="shared" si="79"/>
        <v>-0.23419827785423666</v>
      </c>
      <c r="BX135" s="1">
        <f t="shared" si="90"/>
        <v>2401</v>
      </c>
      <c r="BY135" s="1" t="str">
        <f t="shared" si="100"/>
        <v>169.05524878225+383.693975813024i</v>
      </c>
      <c r="BZ135" s="1">
        <f t="shared" si="80"/>
        <v>-0.27854716593762358</v>
      </c>
      <c r="CE135" s="1">
        <f t="shared" si="91"/>
        <v>2833</v>
      </c>
      <c r="CF135" s="1" t="str">
        <f t="shared" si="101"/>
        <v>22.8670710349352+538.358816202952i</v>
      </c>
      <c r="CG135" s="1">
        <f t="shared" si="81"/>
        <v>-0.3022095694023455</v>
      </c>
      <c r="CL135" s="1">
        <f t="shared" si="92"/>
        <v>3441</v>
      </c>
      <c r="CM135" s="1" t="str">
        <f t="shared" si="102"/>
        <v>197.440591624667+243.390307553089i</v>
      </c>
      <c r="CN135" s="1">
        <f t="shared" si="82"/>
        <v>-0.26141638603436079</v>
      </c>
      <c r="CS135" s="1">
        <f t="shared" si="93"/>
        <v>4211</v>
      </c>
      <c r="CT135" s="1" t="str">
        <f t="shared" si="103"/>
        <v>113.133779965577+655.074355225552i</v>
      </c>
      <c r="CU135" s="1">
        <f t="shared" si="83"/>
        <v>-0.33799340506315972</v>
      </c>
    </row>
    <row r="136" spans="34:99">
      <c r="AH136" s="1">
        <f t="shared" si="84"/>
        <v>68</v>
      </c>
      <c r="AI136" s="1" t="str">
        <f t="shared" si="94"/>
        <v>68+151.174383330637i</v>
      </c>
      <c r="AJ136" s="1">
        <f t="shared" si="74"/>
        <v>-0.17544133351758523</v>
      </c>
      <c r="AO136" s="1">
        <f t="shared" si="85"/>
        <v>237</v>
      </c>
      <c r="AP136" s="1" t="str">
        <f t="shared" si="95"/>
        <v>57.7519095004937+184.057698380647i</v>
      </c>
      <c r="AQ136" s="1">
        <f t="shared" si="75"/>
        <v>-0.18503267323315051</v>
      </c>
      <c r="AV136" s="1">
        <f t="shared" si="86"/>
        <v>506</v>
      </c>
      <c r="AW136" s="1" t="str">
        <f t="shared" si="96"/>
        <v>82.248090499506+184.057698380647i</v>
      </c>
      <c r="AX136" s="1">
        <f t="shared" si="76"/>
        <v>-0.19337099880990313</v>
      </c>
      <c r="BC136" s="1">
        <f t="shared" si="87"/>
        <v>841</v>
      </c>
      <c r="BD136" s="1" t="str">
        <f t="shared" si="97"/>
        <v>265.210307827847+354.591516981305i</v>
      </c>
      <c r="BE136" s="1">
        <f t="shared" si="77"/>
        <v>-0.30600189234776187</v>
      </c>
      <c r="BJ136" s="1">
        <f t="shared" si="88"/>
        <v>1362</v>
      </c>
      <c r="BK136" s="1" t="str">
        <f t="shared" si="98"/>
        <v>36.8809534999659+449.367241824057i</v>
      </c>
      <c r="BL136" s="1">
        <f t="shared" si="78"/>
        <v>-0.27678298077965141</v>
      </c>
      <c r="BQ136" s="1">
        <f t="shared" si="89"/>
        <v>1895</v>
      </c>
      <c r="BR136" s="1" t="str">
        <f t="shared" si="99"/>
        <v>58.4150084429489+310.963781197609i</v>
      </c>
      <c r="BS136" s="1">
        <f t="shared" si="79"/>
        <v>-0.23348899296100209</v>
      </c>
      <c r="BX136" s="1">
        <f t="shared" si="90"/>
        <v>2396</v>
      </c>
      <c r="BY136" s="1" t="str">
        <f t="shared" si="100"/>
        <v>164.05524878225+383.693975813024i</v>
      </c>
      <c r="BZ136" s="1">
        <f t="shared" si="80"/>
        <v>-0.27722453501206584</v>
      </c>
      <c r="CE136" s="1">
        <f t="shared" si="91"/>
        <v>2829</v>
      </c>
      <c r="CF136" s="1" t="str">
        <f t="shared" si="101"/>
        <v>18.8670710349352+538.358816202952i</v>
      </c>
      <c r="CG136" s="1">
        <f t="shared" si="81"/>
        <v>-0.30212268023388911</v>
      </c>
      <c r="CL136" s="1">
        <f t="shared" si="92"/>
        <v>3434</v>
      </c>
      <c r="CM136" s="1" t="str">
        <f t="shared" si="102"/>
        <v>190.440591624667+243.390307553089i</v>
      </c>
      <c r="CN136" s="1">
        <f t="shared" si="82"/>
        <v>-0.25777786105949524</v>
      </c>
      <c r="CS136" s="1">
        <f t="shared" si="93"/>
        <v>4203</v>
      </c>
      <c r="CT136" s="1" t="str">
        <f t="shared" si="103"/>
        <v>105.133779965577+655.074355225552i</v>
      </c>
      <c r="CU136" s="1">
        <f t="shared" si="83"/>
        <v>-0.33732499688060136</v>
      </c>
    </row>
    <row r="137" spans="34:99">
      <c r="AH137" s="1">
        <f t="shared" si="84"/>
        <v>67</v>
      </c>
      <c r="AI137" s="1" t="str">
        <f t="shared" si="94"/>
        <v>67+151.174383330637i</v>
      </c>
      <c r="AJ137" s="1">
        <f t="shared" si="74"/>
        <v>-0.17500982455266989</v>
      </c>
      <c r="AO137" s="1">
        <f t="shared" si="85"/>
        <v>235</v>
      </c>
      <c r="AP137" s="1" t="str">
        <f t="shared" si="95"/>
        <v>55.7519095004937+184.057698380647i</v>
      </c>
      <c r="AQ137" s="1">
        <f t="shared" si="75"/>
        <v>-0.1844674322072935</v>
      </c>
      <c r="AV137" s="1">
        <f t="shared" si="86"/>
        <v>503</v>
      </c>
      <c r="AW137" s="1" t="str">
        <f t="shared" si="96"/>
        <v>79.248090499506+184.057698380647i</v>
      </c>
      <c r="AX137" s="1">
        <f t="shared" si="76"/>
        <v>-0.19221496624930212</v>
      </c>
      <c r="BC137" s="1">
        <f t="shared" si="87"/>
        <v>837.5</v>
      </c>
      <c r="BD137" s="1" t="str">
        <f t="shared" si="97"/>
        <v>261.710307827847+354.591516981305i</v>
      </c>
      <c r="BE137" s="1">
        <f t="shared" si="77"/>
        <v>-0.30455938712533848</v>
      </c>
      <c r="BJ137" s="1">
        <f t="shared" si="88"/>
        <v>1356</v>
      </c>
      <c r="BK137" s="1" t="str">
        <f t="shared" si="98"/>
        <v>30.8809534999659+449.367241824057i</v>
      </c>
      <c r="BL137" s="1">
        <f t="shared" si="78"/>
        <v>-0.27650606663072913</v>
      </c>
      <c r="BQ137" s="1">
        <f t="shared" si="89"/>
        <v>1890</v>
      </c>
      <c r="BR137" s="1" t="str">
        <f t="shared" si="99"/>
        <v>53.4150084429489+310.963781197609i</v>
      </c>
      <c r="BS137" s="1">
        <f t="shared" si="79"/>
        <v>-0.23283602536452991</v>
      </c>
      <c r="BX137" s="1">
        <f t="shared" si="90"/>
        <v>2391</v>
      </c>
      <c r="BY137" s="1" t="str">
        <f t="shared" si="100"/>
        <v>159.05524878225+383.693975813024i</v>
      </c>
      <c r="BZ137" s="1">
        <f t="shared" si="80"/>
        <v>-0.27593555253115937</v>
      </c>
      <c r="CE137" s="1">
        <f t="shared" si="91"/>
        <v>2825</v>
      </c>
      <c r="CF137" s="1" t="str">
        <f t="shared" si="101"/>
        <v>14.8670710349352+538.358816202952i</v>
      </c>
      <c r="CG137" s="1">
        <f t="shared" si="81"/>
        <v>-0.30205242854617576</v>
      </c>
      <c r="CL137" s="1">
        <f t="shared" si="92"/>
        <v>3427</v>
      </c>
      <c r="CM137" s="1" t="str">
        <f t="shared" si="102"/>
        <v>183.440591624667+243.390307553089i</v>
      </c>
      <c r="CN137" s="1">
        <f t="shared" si="82"/>
        <v>-0.25422137743346834</v>
      </c>
      <c r="CS137" s="1">
        <f t="shared" si="93"/>
        <v>4195</v>
      </c>
      <c r="CT137" s="1" t="str">
        <f t="shared" si="103"/>
        <v>97.1337799655771+655.074355225552i</v>
      </c>
      <c r="CU137" s="1">
        <f t="shared" si="83"/>
        <v>-0.33670440149110586</v>
      </c>
    </row>
    <row r="138" spans="34:99">
      <c r="AH138" s="1">
        <f t="shared" si="84"/>
        <v>66</v>
      </c>
      <c r="AI138" s="1" t="str">
        <f t="shared" si="94"/>
        <v>66+151.174383330637i</v>
      </c>
      <c r="AJ138" s="1">
        <f t="shared" si="74"/>
        <v>-0.1745836653627876</v>
      </c>
      <c r="AO138" s="1">
        <f t="shared" si="85"/>
        <v>233</v>
      </c>
      <c r="AP138" s="1" t="str">
        <f t="shared" si="95"/>
        <v>53.7519095004937+184.057698380647i</v>
      </c>
      <c r="AQ138" s="1">
        <f t="shared" si="75"/>
        <v>-0.18392046450713634</v>
      </c>
      <c r="AV138" s="1">
        <f t="shared" si="86"/>
        <v>500</v>
      </c>
      <c r="AW138" s="1" t="str">
        <f t="shared" si="96"/>
        <v>76.248090499506+184.057698380647i</v>
      </c>
      <c r="AX138" s="1">
        <f t="shared" si="76"/>
        <v>-0.19109527487682768</v>
      </c>
      <c r="BC138" s="1">
        <f t="shared" si="87"/>
        <v>834</v>
      </c>
      <c r="BD138" s="1" t="str">
        <f t="shared" si="97"/>
        <v>258.210307827847+354.591516981305i</v>
      </c>
      <c r="BE138" s="1">
        <f t="shared" si="77"/>
        <v>-0.30312931699095025</v>
      </c>
      <c r="BJ138" s="1">
        <f t="shared" si="88"/>
        <v>1350</v>
      </c>
      <c r="BK138" s="1" t="str">
        <f t="shared" si="98"/>
        <v>24.8809534999659+449.367241824057i</v>
      </c>
      <c r="BL138" s="1">
        <f t="shared" si="78"/>
        <v>-0.27627798321166819</v>
      </c>
      <c r="BQ138" s="1">
        <f t="shared" si="89"/>
        <v>1885</v>
      </c>
      <c r="BR138" s="1" t="str">
        <f t="shared" si="99"/>
        <v>48.4150084429489+310.963781197609i</v>
      </c>
      <c r="BS138" s="1">
        <f t="shared" si="79"/>
        <v>-0.23223985009192133</v>
      </c>
      <c r="BX138" s="1">
        <f t="shared" si="90"/>
        <v>2386</v>
      </c>
      <c r="BY138" s="1" t="str">
        <f t="shared" si="100"/>
        <v>154.05524878225+383.693975813024i</v>
      </c>
      <c r="BZ138" s="1">
        <f t="shared" si="80"/>
        <v>-0.27468069219721708</v>
      </c>
      <c r="CE138" s="1">
        <f t="shared" si="91"/>
        <v>2821</v>
      </c>
      <c r="CF138" s="1" t="str">
        <f t="shared" si="101"/>
        <v>10.8670710349352+538.358816202952i</v>
      </c>
      <c r="CG138" s="1">
        <f t="shared" si="81"/>
        <v>-0.30199882594995786</v>
      </c>
      <c r="CL138" s="1">
        <f t="shared" si="92"/>
        <v>3420</v>
      </c>
      <c r="CM138" s="1" t="str">
        <f t="shared" si="102"/>
        <v>176.440591624667+243.390307553089i</v>
      </c>
      <c r="CN138" s="1">
        <f t="shared" si="82"/>
        <v>-0.25075042604659775</v>
      </c>
      <c r="CS138" s="1">
        <f t="shared" si="93"/>
        <v>4187</v>
      </c>
      <c r="CT138" s="1" t="str">
        <f t="shared" si="103"/>
        <v>89.1337799655771+655.074355225552i</v>
      </c>
      <c r="CU138" s="1">
        <f t="shared" si="83"/>
        <v>-0.33613188372296354</v>
      </c>
    </row>
    <row r="139" spans="34:99">
      <c r="AH139" s="1">
        <f t="shared" si="84"/>
        <v>65</v>
      </c>
      <c r="AI139" s="1" t="str">
        <f t="shared" si="94"/>
        <v>65+151.174383330637i</v>
      </c>
      <c r="AJ139" s="1">
        <f t="shared" si="74"/>
        <v>-0.17416289521903663</v>
      </c>
      <c r="AO139" s="1">
        <f t="shared" si="85"/>
        <v>231</v>
      </c>
      <c r="AP139" s="1" t="str">
        <f t="shared" si="95"/>
        <v>51.7519095004937+184.057698380647i</v>
      </c>
      <c r="AQ139" s="1">
        <f t="shared" si="75"/>
        <v>-0.18339193363370965</v>
      </c>
      <c r="AV139" s="1">
        <f t="shared" si="86"/>
        <v>497</v>
      </c>
      <c r="AW139" s="1" t="str">
        <f t="shared" si="96"/>
        <v>73.248090499506+184.057698380647i</v>
      </c>
      <c r="AX139" s="1">
        <f t="shared" si="76"/>
        <v>-0.19001256713920098</v>
      </c>
      <c r="BC139" s="1">
        <f t="shared" si="87"/>
        <v>830.5</v>
      </c>
      <c r="BD139" s="1" t="str">
        <f t="shared" si="97"/>
        <v>254.710307827847+354.591516981305i</v>
      </c>
      <c r="BE139" s="1">
        <f t="shared" si="77"/>
        <v>-0.30171185876614887</v>
      </c>
      <c r="BJ139" s="1">
        <f t="shared" si="88"/>
        <v>1344</v>
      </c>
      <c r="BK139" s="1" t="str">
        <f t="shared" si="98"/>
        <v>18.8809534999659+449.367241824057i</v>
      </c>
      <c r="BL139" s="1">
        <f t="shared" si="78"/>
        <v>-0.276098851538715</v>
      </c>
      <c r="BQ139" s="1">
        <f t="shared" si="89"/>
        <v>1880</v>
      </c>
      <c r="BR139" s="1" t="str">
        <f t="shared" si="99"/>
        <v>43.4150084429489+310.963781197609i</v>
      </c>
      <c r="BS139" s="1">
        <f t="shared" si="79"/>
        <v>-0.23170090553004072</v>
      </c>
      <c r="BX139" s="1">
        <f t="shared" si="90"/>
        <v>2381</v>
      </c>
      <c r="BY139" s="1" t="str">
        <f t="shared" si="100"/>
        <v>149.05524878225+383.693975813024i</v>
      </c>
      <c r="BZ139" s="1">
        <f t="shared" si="80"/>
        <v>-0.27346042375169111</v>
      </c>
      <c r="CE139" s="1">
        <f t="shared" si="91"/>
        <v>2817</v>
      </c>
      <c r="CF139" s="1" t="str">
        <f t="shared" si="101"/>
        <v>6.86707103493518+538.358816202952i</v>
      </c>
      <c r="CG139" s="1">
        <f t="shared" si="81"/>
        <v>-0.30196188131159696</v>
      </c>
      <c r="CL139" s="1">
        <f t="shared" si="92"/>
        <v>3413</v>
      </c>
      <c r="CM139" s="1" t="str">
        <f t="shared" si="102"/>
        <v>169.440591624667+243.390307553089i</v>
      </c>
      <c r="CN139" s="1">
        <f t="shared" si="82"/>
        <v>-0.24736860736065419</v>
      </c>
      <c r="CS139" s="1">
        <f t="shared" si="93"/>
        <v>4179</v>
      </c>
      <c r="CT139" s="1" t="str">
        <f t="shared" si="103"/>
        <v>81.1337799655771+655.074355225552i</v>
      </c>
      <c r="CU139" s="1">
        <f t="shared" si="83"/>
        <v>-0.33560768962508769</v>
      </c>
    </row>
    <row r="140" spans="34:99">
      <c r="AH140" s="1">
        <f t="shared" si="84"/>
        <v>64</v>
      </c>
      <c r="AI140" s="1" t="str">
        <f t="shared" si="94"/>
        <v>64+151.174383330637i</v>
      </c>
      <c r="AJ140" s="1">
        <f t="shared" si="74"/>
        <v>-0.17374755327391023</v>
      </c>
      <c r="AO140" s="1">
        <f t="shared" si="85"/>
        <v>229</v>
      </c>
      <c r="AP140" s="1" t="str">
        <f t="shared" si="95"/>
        <v>49.7519095004937+184.057698380647i</v>
      </c>
      <c r="AQ140" s="1">
        <f t="shared" si="75"/>
        <v>-0.18288199943494432</v>
      </c>
      <c r="AV140" s="1">
        <f t="shared" si="86"/>
        <v>494</v>
      </c>
      <c r="AW140" s="1" t="str">
        <f t="shared" si="96"/>
        <v>70.248090499506+184.057698380647i</v>
      </c>
      <c r="AX140" s="1">
        <f t="shared" si="76"/>
        <v>-0.18896747874160089</v>
      </c>
      <c r="BC140" s="1">
        <f t="shared" si="87"/>
        <v>827</v>
      </c>
      <c r="BD140" s="1" t="str">
        <f t="shared" si="97"/>
        <v>251.210307827847+354.591516981305i</v>
      </c>
      <c r="BE140" s="1">
        <f t="shared" si="77"/>
        <v>-0.30030719103667314</v>
      </c>
      <c r="BJ140" s="1">
        <f t="shared" si="88"/>
        <v>1338</v>
      </c>
      <c r="BK140" s="1" t="str">
        <f t="shared" si="98"/>
        <v>12.8809534999659+449.367241824057i</v>
      </c>
      <c r="BL140" s="1">
        <f t="shared" si="78"/>
        <v>-0.27596876693580652</v>
      </c>
      <c r="BQ140" s="1">
        <f t="shared" si="89"/>
        <v>1875</v>
      </c>
      <c r="BR140" s="1" t="str">
        <f t="shared" si="99"/>
        <v>38.4150084429489+310.963781197609i</v>
      </c>
      <c r="BS140" s="1">
        <f t="shared" si="79"/>
        <v>-0.23121959187257549</v>
      </c>
      <c r="BX140" s="1">
        <f t="shared" si="90"/>
        <v>2376</v>
      </c>
      <c r="BY140" s="1" t="str">
        <f t="shared" si="100"/>
        <v>144.05524878225+383.693975813024i</v>
      </c>
      <c r="BZ140" s="1">
        <f t="shared" si="80"/>
        <v>-0.27227521229118995</v>
      </c>
      <c r="CE140" s="1">
        <f t="shared" si="91"/>
        <v>2813</v>
      </c>
      <c r="CF140" s="1" t="str">
        <f t="shared" si="101"/>
        <v>2.86707103493518+538.358816202952i</v>
      </c>
      <c r="CG140" s="1">
        <f t="shared" si="81"/>
        <v>-0.30194160074574344</v>
      </c>
      <c r="CL140" s="1">
        <f t="shared" si="92"/>
        <v>3406</v>
      </c>
      <c r="CM140" s="1" t="str">
        <f t="shared" si="102"/>
        <v>162.440591624667+243.390307553089i</v>
      </c>
      <c r="CN140" s="1">
        <f t="shared" si="82"/>
        <v>-0.24407962630905486</v>
      </c>
      <c r="CS140" s="1">
        <f t="shared" si="93"/>
        <v>4171</v>
      </c>
      <c r="CT140" s="1" t="str">
        <f t="shared" si="103"/>
        <v>73.1337799655771+655.074355225552i</v>
      </c>
      <c r="CU140" s="1">
        <f t="shared" si="83"/>
        <v>-0.33513204595279728</v>
      </c>
    </row>
    <row r="141" spans="34:99">
      <c r="AH141" s="1">
        <f t="shared" si="84"/>
        <v>63</v>
      </c>
      <c r="AI141" s="1" t="str">
        <f t="shared" si="94"/>
        <v>63+151.174383330637i</v>
      </c>
      <c r="AJ141" s="1">
        <f t="shared" si="74"/>
        <v>-0.17333767854764082</v>
      </c>
      <c r="AO141" s="1">
        <f t="shared" si="85"/>
        <v>227</v>
      </c>
      <c r="AP141" s="1" t="str">
        <f t="shared" si="95"/>
        <v>47.7519095004937+184.057698380647i</v>
      </c>
      <c r="AQ141" s="1">
        <f t="shared" si="75"/>
        <v>-0.18239081789047601</v>
      </c>
      <c r="AV141" s="1">
        <f t="shared" si="86"/>
        <v>491</v>
      </c>
      <c r="AW141" s="1" t="str">
        <f t="shared" si="96"/>
        <v>67.248090499506+184.057698380647i</v>
      </c>
      <c r="AX141" s="1">
        <f t="shared" si="76"/>
        <v>-0.18796063719203165</v>
      </c>
      <c r="BC141" s="1">
        <f t="shared" si="87"/>
        <v>823.5</v>
      </c>
      <c r="BD141" s="1" t="str">
        <f t="shared" si="97"/>
        <v>247.710307827847+354.591516981305i</v>
      </c>
      <c r="BE141" s="1">
        <f t="shared" si="77"/>
        <v>-0.29891549411838209</v>
      </c>
      <c r="BJ141" s="1">
        <f t="shared" si="88"/>
        <v>1332</v>
      </c>
      <c r="BK141" s="1" t="str">
        <f t="shared" si="98"/>
        <v>6.88095349996593+449.367241824057i</v>
      </c>
      <c r="BL141" s="1">
        <f t="shared" si="78"/>
        <v>-0.27588779878190095</v>
      </c>
      <c r="BQ141" s="1">
        <f t="shared" si="89"/>
        <v>1870</v>
      </c>
      <c r="BR141" s="1" t="str">
        <f t="shared" si="99"/>
        <v>33.4150084429489+310.963781197609i</v>
      </c>
      <c r="BS141" s="1">
        <f t="shared" si="79"/>
        <v>-0.23079626967859929</v>
      </c>
      <c r="BX141" s="1">
        <f t="shared" si="90"/>
        <v>2371</v>
      </c>
      <c r="BY141" s="1" t="str">
        <f t="shared" si="100"/>
        <v>139.05524878225+383.693975813024i</v>
      </c>
      <c r="BZ141" s="1">
        <f t="shared" si="80"/>
        <v>-0.27112551756560366</v>
      </c>
      <c r="CE141" s="1">
        <f t="shared" si="91"/>
        <v>2809</v>
      </c>
      <c r="CF141" s="1" t="str">
        <f t="shared" si="101"/>
        <v>-1.13292896506482+538.358816202952i</v>
      </c>
      <c r="CG141" s="1">
        <f t="shared" si="81"/>
        <v>-0.30193798761027235</v>
      </c>
      <c r="CL141" s="1">
        <f t="shared" si="92"/>
        <v>3399</v>
      </c>
      <c r="CM141" s="1" t="str">
        <f t="shared" si="102"/>
        <v>155.440591624667+243.390307553089i</v>
      </c>
      <c r="CN141" s="1">
        <f t="shared" si="82"/>
        <v>-0.24088728562837208</v>
      </c>
      <c r="CS141" s="1">
        <f t="shared" si="93"/>
        <v>4163</v>
      </c>
      <c r="CT141" s="1" t="str">
        <f t="shared" si="103"/>
        <v>65.1337799655771+655.074355225552i</v>
      </c>
      <c r="CU141" s="1">
        <f t="shared" si="83"/>
        <v>-0.33470515968864911</v>
      </c>
    </row>
    <row r="142" spans="34:99">
      <c r="AH142" s="1">
        <f t="shared" si="84"/>
        <v>62</v>
      </c>
      <c r="AI142" s="1" t="str">
        <f t="shared" si="94"/>
        <v>62+151.174383330637i</v>
      </c>
      <c r="AJ142" s="1">
        <f t="shared" si="74"/>
        <v>-0.17293330991431929</v>
      </c>
      <c r="AO142" s="1">
        <f t="shared" si="85"/>
        <v>225</v>
      </c>
      <c r="AP142" s="1" t="str">
        <f t="shared" si="95"/>
        <v>45.7519095004937+184.057698380647i</v>
      </c>
      <c r="AQ142" s="1">
        <f t="shared" si="75"/>
        <v>-0.18191854089732687</v>
      </c>
      <c r="AV142" s="1">
        <f t="shared" si="86"/>
        <v>488</v>
      </c>
      <c r="AW142" s="1" t="str">
        <f t="shared" si="96"/>
        <v>64.248090499506+184.057698380647i</v>
      </c>
      <c r="AX142" s="1">
        <f t="shared" si="76"/>
        <v>-0.18699266029943734</v>
      </c>
      <c r="BC142" s="1">
        <f t="shared" si="87"/>
        <v>820</v>
      </c>
      <c r="BD142" s="1" t="str">
        <f t="shared" si="97"/>
        <v>244.210307827847+354.591516981305i</v>
      </c>
      <c r="BE142" s="1">
        <f t="shared" si="77"/>
        <v>-0.297536950020032</v>
      </c>
      <c r="BJ142" s="1">
        <f t="shared" si="88"/>
        <v>1326</v>
      </c>
      <c r="BK142" s="1" t="str">
        <f t="shared" si="98"/>
        <v>0.880953499965926+449.367241824057i</v>
      </c>
      <c r="BL142" s="1">
        <f t="shared" si="78"/>
        <v>-0.27585599032639613</v>
      </c>
      <c r="BQ142" s="1">
        <f t="shared" si="89"/>
        <v>1865</v>
      </c>
      <c r="BR142" s="1" t="str">
        <f t="shared" si="99"/>
        <v>28.4150084429489+310.963781197609i</v>
      </c>
      <c r="BS142" s="1">
        <f t="shared" si="79"/>
        <v>-0.23043125855436727</v>
      </c>
      <c r="BX142" s="1">
        <f t="shared" si="90"/>
        <v>2366</v>
      </c>
      <c r="BY142" s="1" t="str">
        <f t="shared" si="100"/>
        <v>134.05524878225+383.693975813024i</v>
      </c>
      <c r="BZ142" s="1">
        <f t="shared" si="80"/>
        <v>-0.27001179325997327</v>
      </c>
      <c r="CE142" s="1">
        <f t="shared" si="91"/>
        <v>2805</v>
      </c>
      <c r="CF142" s="1" t="str">
        <f t="shared" si="101"/>
        <v>-5.13292896506482+538.358816202952i</v>
      </c>
      <c r="CG142" s="1">
        <f t="shared" si="81"/>
        <v>-0.30195104250350924</v>
      </c>
      <c r="CL142" s="1">
        <f t="shared" si="92"/>
        <v>3392</v>
      </c>
      <c r="CM142" s="1" t="str">
        <f t="shared" si="102"/>
        <v>148.440591624667+243.390307553089i</v>
      </c>
      <c r="CN142" s="1">
        <f t="shared" si="82"/>
        <v>-0.23779547746385157</v>
      </c>
      <c r="CS142" s="1">
        <f t="shared" si="93"/>
        <v>4155</v>
      </c>
      <c r="CT142" s="1" t="str">
        <f t="shared" si="103"/>
        <v>57.1337799655771+655.074355225552i</v>
      </c>
      <c r="CU142" s="1">
        <f t="shared" si="83"/>
        <v>-0.3343272176006275</v>
      </c>
    </row>
    <row r="143" spans="34:99">
      <c r="AH143" s="1">
        <f t="shared" si="84"/>
        <v>61</v>
      </c>
      <c r="AI143" s="1" t="str">
        <f t="shared" si="94"/>
        <v>61+151.174383330637i</v>
      </c>
      <c r="AJ143" s="1">
        <f t="shared" si="74"/>
        <v>-0.17253448608779812</v>
      </c>
      <c r="AO143" s="1">
        <f t="shared" si="85"/>
        <v>223</v>
      </c>
      <c r="AP143" s="1" t="str">
        <f t="shared" si="95"/>
        <v>43.7519095004937+184.057698380647i</v>
      </c>
      <c r="AQ143" s="1">
        <f t="shared" si="75"/>
        <v>-0.18146531605706301</v>
      </c>
      <c r="AV143" s="1">
        <f t="shared" si="86"/>
        <v>485</v>
      </c>
      <c r="AW143" s="1" t="str">
        <f t="shared" si="96"/>
        <v>61.248090499506+184.057698380647i</v>
      </c>
      <c r="AX143" s="1">
        <f t="shared" si="76"/>
        <v>-0.18606415463123496</v>
      </c>
      <c r="BC143" s="1">
        <f t="shared" si="87"/>
        <v>816.5</v>
      </c>
      <c r="BD143" s="1" t="str">
        <f t="shared" si="97"/>
        <v>240.710307827847+354.591516981305i</v>
      </c>
      <c r="BE143" s="1">
        <f t="shared" si="77"/>
        <v>-0.29617174240277672</v>
      </c>
      <c r="BJ143" s="1">
        <f t="shared" si="88"/>
        <v>1320</v>
      </c>
      <c r="BK143" s="1" t="str">
        <f t="shared" si="98"/>
        <v>-5.11904650003407+449.367241824057i</v>
      </c>
      <c r="BL143" s="1">
        <f t="shared" si="78"/>
        <v>-0.27587335857377099</v>
      </c>
      <c r="BQ143" s="1">
        <f t="shared" si="89"/>
        <v>1860</v>
      </c>
      <c r="BR143" s="1" t="str">
        <f t="shared" si="99"/>
        <v>23.4150084429489+310.963781197609i</v>
      </c>
      <c r="BS143" s="1">
        <f t="shared" si="79"/>
        <v>-0.23012483596930494</v>
      </c>
      <c r="BX143" s="1">
        <f t="shared" si="90"/>
        <v>2361</v>
      </c>
      <c r="BY143" s="1" t="str">
        <f t="shared" si="100"/>
        <v>129.05524878225+383.693975813024i</v>
      </c>
      <c r="BZ143" s="1">
        <f t="shared" si="80"/>
        <v>-0.26893448626191979</v>
      </c>
      <c r="CE143" s="1">
        <f t="shared" si="91"/>
        <v>2801</v>
      </c>
      <c r="CF143" s="1" t="str">
        <f t="shared" si="101"/>
        <v>-9.13292896506482+538.358816202952i</v>
      </c>
      <c r="CG143" s="1">
        <f t="shared" si="81"/>
        <v>-0.30198076326373424</v>
      </c>
      <c r="CL143" s="1">
        <f t="shared" si="92"/>
        <v>3385</v>
      </c>
      <c r="CM143" s="1" t="str">
        <f t="shared" si="102"/>
        <v>141.440591624667+243.390307553089i</v>
      </c>
      <c r="CN143" s="1">
        <f t="shared" si="82"/>
        <v>-0.2348081730982465</v>
      </c>
      <c r="CS143" s="1">
        <f t="shared" si="93"/>
        <v>4147</v>
      </c>
      <c r="CT143" s="1" t="str">
        <f t="shared" si="103"/>
        <v>49.1337799655771+655.074355225552i</v>
      </c>
      <c r="CU143" s="1">
        <f t="shared" si="83"/>
        <v>-0.33399838583985531</v>
      </c>
    </row>
    <row r="144" spans="34:99">
      <c r="AH144" s="1">
        <f t="shared" si="84"/>
        <v>60</v>
      </c>
      <c r="AI144" s="1" t="str">
        <f t="shared" si="94"/>
        <v>60+151.174383330637i</v>
      </c>
      <c r="AJ144" s="1">
        <f t="shared" si="74"/>
        <v>-0.17214124560738195</v>
      </c>
      <c r="AO144" s="1">
        <f t="shared" si="85"/>
        <v>221</v>
      </c>
      <c r="AP144" s="1" t="str">
        <f t="shared" si="95"/>
        <v>41.7519095004937+184.057698380647i</v>
      </c>
      <c r="AQ144" s="1">
        <f t="shared" si="75"/>
        <v>-0.18103128646504449</v>
      </c>
      <c r="AV144" s="1">
        <f t="shared" si="86"/>
        <v>482</v>
      </c>
      <c r="AW144" s="1" t="str">
        <f t="shared" si="96"/>
        <v>58.248090499506+184.057698380647i</v>
      </c>
      <c r="AX144" s="1">
        <f t="shared" si="76"/>
        <v>-0.18517571393668369</v>
      </c>
      <c r="BC144" s="1">
        <f t="shared" si="87"/>
        <v>813</v>
      </c>
      <c r="BD144" s="1" t="str">
        <f t="shared" si="97"/>
        <v>237.210307827847+354.591516981305i</v>
      </c>
      <c r="BE144" s="1">
        <f t="shared" si="77"/>
        <v>-0.29482005653628396</v>
      </c>
      <c r="BJ144" s="1">
        <f t="shared" si="88"/>
        <v>1314</v>
      </c>
      <c r="BK144" s="1" t="str">
        <f t="shared" si="98"/>
        <v>-11.1190465000341+449.367241824057i</v>
      </c>
      <c r="BL144" s="1">
        <f t="shared" si="78"/>
        <v>-0.27593989423816401</v>
      </c>
      <c r="BQ144" s="1">
        <f t="shared" si="89"/>
        <v>1855</v>
      </c>
      <c r="BR144" s="1" t="str">
        <f t="shared" si="99"/>
        <v>18.4150084429489+310.963781197609i</v>
      </c>
      <c r="BS144" s="1">
        <f t="shared" si="79"/>
        <v>-0.22987723621621622</v>
      </c>
      <c r="BX144" s="1">
        <f t="shared" si="90"/>
        <v>2356</v>
      </c>
      <c r="BY144" s="1" t="str">
        <f t="shared" si="100"/>
        <v>124.05524878225+383.693975813024i</v>
      </c>
      <c r="BZ144" s="1">
        <f t="shared" si="80"/>
        <v>-0.26789403591663763</v>
      </c>
      <c r="CE144" s="1">
        <f t="shared" si="91"/>
        <v>2797</v>
      </c>
      <c r="CF144" s="1" t="str">
        <f t="shared" si="101"/>
        <v>-13.1329289650648+538.358816202952i</v>
      </c>
      <c r="CG144" s="1">
        <f t="shared" si="81"/>
        <v>-0.30202714497096972</v>
      </c>
      <c r="CL144" s="1">
        <f t="shared" si="92"/>
        <v>3378</v>
      </c>
      <c r="CM144" s="1" t="str">
        <f t="shared" si="102"/>
        <v>134.440591624667+243.390307553089i</v>
      </c>
      <c r="CN144" s="1">
        <f t="shared" si="82"/>
        <v>-0.23192941066589629</v>
      </c>
      <c r="CS144" s="1">
        <f t="shared" si="93"/>
        <v>4139</v>
      </c>
      <c r="CT144" s="1" t="str">
        <f t="shared" si="103"/>
        <v>41.1337799655771+655.074355225552i</v>
      </c>
      <c r="CU144" s="1">
        <f t="shared" si="83"/>
        <v>-0.33371880957979738</v>
      </c>
    </row>
    <row r="145" spans="34:99">
      <c r="AH145" s="1">
        <f t="shared" si="84"/>
        <v>59</v>
      </c>
      <c r="AI145" s="1" t="str">
        <f t="shared" si="94"/>
        <v>59+151.174383330637i</v>
      </c>
      <c r="AJ145" s="1">
        <f t="shared" si="74"/>
        <v>-0.17175362682331688</v>
      </c>
      <c r="AO145" s="1">
        <f t="shared" si="85"/>
        <v>219</v>
      </c>
      <c r="AP145" s="1" t="str">
        <f t="shared" si="95"/>
        <v>39.7519095004937+184.057698380647i</v>
      </c>
      <c r="AQ145" s="1">
        <f t="shared" si="75"/>
        <v>-0.18061659050239556</v>
      </c>
      <c r="AV145" s="1">
        <f t="shared" si="86"/>
        <v>479</v>
      </c>
      <c r="AW145" s="1" t="str">
        <f t="shared" si="96"/>
        <v>55.248090499506+184.057698380647i</v>
      </c>
      <c r="AX145" s="1">
        <f t="shared" si="76"/>
        <v>-0.18432791754325753</v>
      </c>
      <c r="BC145" s="1">
        <f t="shared" si="87"/>
        <v>809.5</v>
      </c>
      <c r="BD145" s="1" t="str">
        <f t="shared" si="97"/>
        <v>233.710307827847+354.591516981305i</v>
      </c>
      <c r="BE145" s="1">
        <f t="shared" si="77"/>
        <v>-0.29348207925136788</v>
      </c>
      <c r="BJ145" s="1">
        <f t="shared" si="88"/>
        <v>1308</v>
      </c>
      <c r="BK145" s="1" t="str">
        <f t="shared" si="98"/>
        <v>-17.1190465000341+449.367241824057i</v>
      </c>
      <c r="BL145" s="1">
        <f t="shared" si="78"/>
        <v>-0.2760555617681833</v>
      </c>
      <c r="BQ145" s="1">
        <f t="shared" si="89"/>
        <v>1850</v>
      </c>
      <c r="BR145" s="1" t="str">
        <f t="shared" si="99"/>
        <v>13.4150084429489+310.963781197609i</v>
      </c>
      <c r="BS145" s="1">
        <f t="shared" si="79"/>
        <v>-0.22968864952467555</v>
      </c>
      <c r="BX145" s="1">
        <f t="shared" si="90"/>
        <v>2351</v>
      </c>
      <c r="BY145" s="1" t="str">
        <f t="shared" si="100"/>
        <v>119.05524878225+383.693975813024i</v>
      </c>
      <c r="BZ145" s="1">
        <f t="shared" si="80"/>
        <v>-0.26689087327162891</v>
      </c>
      <c r="CE145" s="1">
        <f t="shared" si="91"/>
        <v>2793</v>
      </c>
      <c r="CF145" s="1" t="str">
        <f t="shared" si="101"/>
        <v>-17.1329289650648+538.358816202952i</v>
      </c>
      <c r="CG145" s="1">
        <f t="shared" si="81"/>
        <v>-0.30209017995105225</v>
      </c>
      <c r="CL145" s="1">
        <f t="shared" si="92"/>
        <v>3371</v>
      </c>
      <c r="CM145" s="1" t="str">
        <f t="shared" si="102"/>
        <v>127.440591624667+243.390307553089i</v>
      </c>
      <c r="CN145" s="1">
        <f t="shared" si="82"/>
        <v>-0.22916328073350378</v>
      </c>
      <c r="CS145" s="1">
        <f t="shared" si="93"/>
        <v>4131</v>
      </c>
      <c r="CT145" s="1" t="str">
        <f t="shared" si="103"/>
        <v>33.1337799655771+655.074355225552i</v>
      </c>
      <c r="CU145" s="1">
        <f t="shared" si="83"/>
        <v>-0.33348861269878932</v>
      </c>
    </row>
    <row r="146" spans="34:99">
      <c r="AH146" s="1">
        <f t="shared" si="84"/>
        <v>58</v>
      </c>
      <c r="AI146" s="1" t="str">
        <f t="shared" si="94"/>
        <v>58+151.174383330637i</v>
      </c>
      <c r="AJ146" s="1">
        <f t="shared" si="74"/>
        <v>-0.17137166788208383</v>
      </c>
      <c r="AO146" s="1">
        <f t="shared" si="85"/>
        <v>217</v>
      </c>
      <c r="AP146" s="1" t="str">
        <f t="shared" si="95"/>
        <v>37.7519095004937+184.057698380647i</v>
      </c>
      <c r="AQ146" s="1">
        <f t="shared" si="75"/>
        <v>-0.1802213616313364</v>
      </c>
      <c r="AV146" s="1">
        <f t="shared" si="86"/>
        <v>476</v>
      </c>
      <c r="AW146" s="1" t="str">
        <f t="shared" si="96"/>
        <v>52.248090499506+184.057698380647i</v>
      </c>
      <c r="AX146" s="1">
        <f t="shared" si="76"/>
        <v>-0.18352132873390084</v>
      </c>
      <c r="BC146" s="1">
        <f t="shared" si="87"/>
        <v>806</v>
      </c>
      <c r="BD146" s="1" t="str">
        <f t="shared" si="97"/>
        <v>230.210307827847+354.591516981305i</v>
      </c>
      <c r="BE146" s="1">
        <f t="shared" si="77"/>
        <v>-0.2921579988890281</v>
      </c>
      <c r="BJ146" s="1">
        <f t="shared" si="88"/>
        <v>1302</v>
      </c>
      <c r="BK146" s="1" t="str">
        <f t="shared" si="98"/>
        <v>-23.1190465000341+449.367241824057i</v>
      </c>
      <c r="BL146" s="1">
        <f t="shared" si="78"/>
        <v>-0.27622029944177989</v>
      </c>
      <c r="BQ146" s="1">
        <f t="shared" si="89"/>
        <v>1845</v>
      </c>
      <c r="BR146" s="1" t="str">
        <f t="shared" si="99"/>
        <v>8.41500844294887+310.963781197609i</v>
      </c>
      <c r="BS146" s="1">
        <f t="shared" si="79"/>
        <v>-0.22955922133534382</v>
      </c>
      <c r="BX146" s="1">
        <f t="shared" si="90"/>
        <v>2346</v>
      </c>
      <c r="BY146" s="1" t="str">
        <f t="shared" si="100"/>
        <v>114.05524878225+383.693975813024i</v>
      </c>
      <c r="BZ146" s="1">
        <f t="shared" si="80"/>
        <v>-0.26592542031352889</v>
      </c>
      <c r="CE146" s="1">
        <f t="shared" si="91"/>
        <v>2789</v>
      </c>
      <c r="CF146" s="1" t="str">
        <f t="shared" si="101"/>
        <v>-21.1329289650648+538.358816202952i</v>
      </c>
      <c r="CG146" s="1">
        <f t="shared" si="81"/>
        <v>-0.30216985778197492</v>
      </c>
      <c r="CL146" s="1">
        <f t="shared" si="92"/>
        <v>3364</v>
      </c>
      <c r="CM146" s="1" t="str">
        <f t="shared" si="102"/>
        <v>120.440591624667+243.390307553089i</v>
      </c>
      <c r="CN146" s="1">
        <f t="shared" si="82"/>
        <v>-0.22651390965650298</v>
      </c>
      <c r="CS146" s="1">
        <f t="shared" si="93"/>
        <v>4123</v>
      </c>
      <c r="CT146" s="1" t="str">
        <f t="shared" si="103"/>
        <v>25.1337799655771+655.074355225552i</v>
      </c>
      <c r="CU146" s="1">
        <f t="shared" si="83"/>
        <v>-0.3333078975074647</v>
      </c>
    </row>
    <row r="147" spans="34:99">
      <c r="AH147" s="1">
        <f t="shared" si="84"/>
        <v>57</v>
      </c>
      <c r="AI147" s="1" t="str">
        <f t="shared" si="94"/>
        <v>57+151.174383330637i</v>
      </c>
      <c r="AJ147" s="1">
        <f t="shared" si="74"/>
        <v>-0.17099540671150523</v>
      </c>
      <c r="AO147" s="1">
        <f t="shared" si="85"/>
        <v>215</v>
      </c>
      <c r="AP147" s="1" t="str">
        <f t="shared" si="95"/>
        <v>35.7519095004937+184.057698380647i</v>
      </c>
      <c r="AQ147" s="1">
        <f t="shared" si="75"/>
        <v>-0.17984572819452121</v>
      </c>
      <c r="AV147" s="1">
        <f t="shared" si="86"/>
        <v>473</v>
      </c>
      <c r="AW147" s="1" t="str">
        <f t="shared" si="96"/>
        <v>49.248090499506+184.057698380647i</v>
      </c>
      <c r="AX147" s="1">
        <f t="shared" si="76"/>
        <v>-0.18275649311372796</v>
      </c>
      <c r="BC147" s="1">
        <f t="shared" si="87"/>
        <v>802.5</v>
      </c>
      <c r="BD147" s="1" t="str">
        <f t="shared" si="97"/>
        <v>226.710307827847+354.591516981305i</v>
      </c>
      <c r="BE147" s="1">
        <f t="shared" si="77"/>
        <v>-0.29084800524580512</v>
      </c>
      <c r="BJ147" s="1">
        <f t="shared" si="88"/>
        <v>1296</v>
      </c>
      <c r="BK147" s="1" t="str">
        <f t="shared" si="98"/>
        <v>-29.1190465000341+449.367241824057i</v>
      </c>
      <c r="BL147" s="1">
        <f t="shared" si="78"/>
        <v>-0.27643401953060526</v>
      </c>
      <c r="BQ147" s="1">
        <f t="shared" si="89"/>
        <v>1840</v>
      </c>
      <c r="BR147" s="1" t="str">
        <f t="shared" si="99"/>
        <v>3.41500844294887+310.963781197609i</v>
      </c>
      <c r="BS147" s="1">
        <f t="shared" si="79"/>
        <v>-0.22948905174161616</v>
      </c>
      <c r="BX147" s="1">
        <f t="shared" si="90"/>
        <v>2341</v>
      </c>
      <c r="BY147" s="1" t="str">
        <f t="shared" si="100"/>
        <v>109.05524878225+383.693975813024i</v>
      </c>
      <c r="BZ147" s="1">
        <f t="shared" si="80"/>
        <v>-0.26499808919953943</v>
      </c>
      <c r="CE147" s="1">
        <f t="shared" si="91"/>
        <v>2785</v>
      </c>
      <c r="CF147" s="1" t="str">
        <f t="shared" si="101"/>
        <v>-25.1329289650648+538.358816202952i</v>
      </c>
      <c r="CG147" s="1">
        <f t="shared" si="81"/>
        <v>-0.30226616530249562</v>
      </c>
      <c r="CL147" s="1">
        <f t="shared" si="92"/>
        <v>3357</v>
      </c>
      <c r="CM147" s="1" t="str">
        <f t="shared" si="102"/>
        <v>113.440591624667+243.390307553089i</v>
      </c>
      <c r="CN147" s="1">
        <f t="shared" si="82"/>
        <v>-0.22398544065591638</v>
      </c>
      <c r="CS147" s="1">
        <f t="shared" si="93"/>
        <v>4115</v>
      </c>
      <c r="CT147" s="1" t="str">
        <f t="shared" si="103"/>
        <v>17.1337799655771+655.074355225552i</v>
      </c>
      <c r="CU147" s="1">
        <f t="shared" si="83"/>
        <v>-0.33317674452249446</v>
      </c>
    </row>
    <row r="148" spans="34:99">
      <c r="AH148" s="1">
        <f t="shared" si="84"/>
        <v>56</v>
      </c>
      <c r="AI148" s="1" t="str">
        <f t="shared" si="94"/>
        <v>56+151.174383330637i</v>
      </c>
      <c r="AJ148" s="1">
        <f t="shared" si="74"/>
        <v>-0.17062488100567486</v>
      </c>
      <c r="AO148" s="1">
        <f t="shared" si="85"/>
        <v>213</v>
      </c>
      <c r="AP148" s="1" t="str">
        <f t="shared" si="95"/>
        <v>33.7519095004937+184.057698380647i</v>
      </c>
      <c r="AQ148" s="1">
        <f t="shared" si="75"/>
        <v>-0.17948981321903495</v>
      </c>
      <c r="AV148" s="1">
        <f t="shared" si="86"/>
        <v>470</v>
      </c>
      <c r="AW148" s="1" t="str">
        <f t="shared" si="96"/>
        <v>46.248090499506+184.057698380647i</v>
      </c>
      <c r="AX148" s="1">
        <f t="shared" si="76"/>
        <v>-0.18203393697535844</v>
      </c>
      <c r="BC148" s="1">
        <f t="shared" si="87"/>
        <v>799</v>
      </c>
      <c r="BD148" s="1" t="str">
        <f t="shared" si="97"/>
        <v>223.210307827847+354.591516981305i</v>
      </c>
      <c r="BE148" s="1">
        <f t="shared" si="77"/>
        <v>-0.28955228951533701</v>
      </c>
      <c r="BJ148" s="1">
        <f t="shared" si="88"/>
        <v>1290</v>
      </c>
      <c r="BK148" s="1" t="str">
        <f t="shared" si="98"/>
        <v>-35.1190465000341+449.367241824057i</v>
      </c>
      <c r="BL148" s="1">
        <f t="shared" si="78"/>
        <v>-0.27669660853282757</v>
      </c>
      <c r="BQ148" s="1">
        <f t="shared" si="89"/>
        <v>1835</v>
      </c>
      <c r="BR148" s="1" t="str">
        <f t="shared" si="99"/>
        <v>-1.58499155705113+310.963781197609i</v>
      </c>
      <c r="BS148" s="1">
        <f t="shared" si="79"/>
        <v>-0.22947819510358644</v>
      </c>
      <c r="BX148" s="1">
        <f t="shared" si="90"/>
        <v>2336</v>
      </c>
      <c r="BY148" s="1" t="str">
        <f t="shared" si="100"/>
        <v>104.05524878225+383.693975813024i</v>
      </c>
      <c r="BZ148" s="1">
        <f t="shared" si="80"/>
        <v>-0.26410928148615509</v>
      </c>
      <c r="CE148" s="1">
        <f t="shared" si="91"/>
        <v>2781</v>
      </c>
      <c r="CF148" s="1" t="str">
        <f t="shared" si="101"/>
        <v>-29.1329289650648+538.358816202952i</v>
      </c>
      <c r="CG148" s="1">
        <f t="shared" si="81"/>
        <v>-0.30237908662298102</v>
      </c>
      <c r="CL148" s="1">
        <f t="shared" si="92"/>
        <v>3350</v>
      </c>
      <c r="CM148" s="1" t="str">
        <f t="shared" si="102"/>
        <v>106.440591624667+243.390307553089i</v>
      </c>
      <c r="CN148" s="1">
        <f t="shared" si="82"/>
        <v>-0.22158201260570462</v>
      </c>
      <c r="CS148" s="1">
        <f t="shared" si="93"/>
        <v>4107</v>
      </c>
      <c r="CT148" s="1" t="str">
        <f t="shared" si="103"/>
        <v>9.13377996557711+655.074355225552i</v>
      </c>
      <c r="CU148" s="1">
        <f t="shared" si="83"/>
        <v>-0.33309521228778655</v>
      </c>
    </row>
    <row r="149" spans="34:99">
      <c r="AH149" s="1">
        <f t="shared" si="84"/>
        <v>55</v>
      </c>
      <c r="AI149" s="1" t="str">
        <f t="shared" si="94"/>
        <v>55+151.174383330637i</v>
      </c>
      <c r="AJ149" s="1">
        <f t="shared" si="74"/>
        <v>-0.17026012820971959</v>
      </c>
      <c r="AO149" s="1">
        <f t="shared" si="85"/>
        <v>211</v>
      </c>
      <c r="AP149" s="1" t="str">
        <f t="shared" si="95"/>
        <v>31.7519095004937+184.057698380647i</v>
      </c>
      <c r="AQ149" s="1">
        <f t="shared" si="75"/>
        <v>-0.17915373422569889</v>
      </c>
      <c r="AV149" s="1">
        <f t="shared" si="86"/>
        <v>467</v>
      </c>
      <c r="AW149" s="1" t="str">
        <f t="shared" si="96"/>
        <v>43.248090499506+184.057698380647i</v>
      </c>
      <c r="AX149" s="1">
        <f t="shared" si="76"/>
        <v>-0.18135416567263765</v>
      </c>
      <c r="BC149" s="1">
        <f t="shared" si="87"/>
        <v>795.5</v>
      </c>
      <c r="BD149" s="1" t="str">
        <f t="shared" si="97"/>
        <v>219.710307827847+354.591516981305i</v>
      </c>
      <c r="BE149" s="1">
        <f t="shared" si="77"/>
        <v>-0.28827104422603855</v>
      </c>
      <c r="BJ149" s="1">
        <f t="shared" si="88"/>
        <v>1284</v>
      </c>
      <c r="BK149" s="1" t="str">
        <f t="shared" si="98"/>
        <v>-41.1190465000341+449.367241824057i</v>
      </c>
      <c r="BL149" s="1">
        <f t="shared" si="78"/>
        <v>-0.2770079274729732</v>
      </c>
      <c r="BQ149" s="1">
        <f t="shared" si="89"/>
        <v>1830</v>
      </c>
      <c r="BR149" s="1" t="str">
        <f t="shared" si="99"/>
        <v>-6.58499155705113+310.963781197609i</v>
      </c>
      <c r="BS149" s="1">
        <f t="shared" si="79"/>
        <v>-0.2295266598377842</v>
      </c>
      <c r="BX149" s="1">
        <f t="shared" si="90"/>
        <v>2331</v>
      </c>
      <c r="BY149" s="1" t="str">
        <f t="shared" si="100"/>
        <v>99.0552487822501+383.693975813024i</v>
      </c>
      <c r="BZ149" s="1">
        <f t="shared" si="80"/>
        <v>-0.26325938735799154</v>
      </c>
      <c r="CE149" s="1">
        <f t="shared" si="91"/>
        <v>2777</v>
      </c>
      <c r="CF149" s="1" t="str">
        <f t="shared" si="101"/>
        <v>-33.1329289650648+538.358816202952i</v>
      </c>
      <c r="CG149" s="1">
        <f t="shared" si="81"/>
        <v>-0.30250860313848488</v>
      </c>
      <c r="CL149" s="1">
        <f t="shared" si="92"/>
        <v>3343</v>
      </c>
      <c r="CM149" s="1" t="str">
        <f t="shared" si="102"/>
        <v>99.4405916246669+243.390307553089i</v>
      </c>
      <c r="CN149" s="1">
        <f t="shared" si="82"/>
        <v>-0.21930773657484837</v>
      </c>
      <c r="CS149" s="1">
        <f t="shared" si="93"/>
        <v>4099</v>
      </c>
      <c r="CT149" s="1" t="str">
        <f t="shared" si="103"/>
        <v>1.13377996557711+655.074355225552i</v>
      </c>
      <c r="CU149" s="1">
        <f t="shared" si="83"/>
        <v>-0.33306333724407727</v>
      </c>
    </row>
    <row r="150" spans="34:99">
      <c r="AH150" s="1">
        <f t="shared" si="84"/>
        <v>54</v>
      </c>
      <c r="AI150" s="1" t="str">
        <f t="shared" si="94"/>
        <v>54+151.174383330637i</v>
      </c>
      <c r="AJ150" s="1">
        <f t="shared" si="74"/>
        <v>-0.16990118550440267</v>
      </c>
      <c r="AO150" s="1">
        <f t="shared" si="85"/>
        <v>209</v>
      </c>
      <c r="AP150" s="1" t="str">
        <f t="shared" si="95"/>
        <v>29.7519095004937+184.057698380647i</v>
      </c>
      <c r="AQ150" s="1">
        <f t="shared" si="75"/>
        <v>-0.17883760304433322</v>
      </c>
      <c r="AV150" s="1">
        <f t="shared" si="86"/>
        <v>464</v>
      </c>
      <c r="AW150" s="1" t="str">
        <f t="shared" si="96"/>
        <v>40.248090499506+184.057698380647i</v>
      </c>
      <c r="AX150" s="1">
        <f t="shared" si="76"/>
        <v>-0.18071766201297915</v>
      </c>
      <c r="BC150" s="1">
        <f t="shared" si="87"/>
        <v>792</v>
      </c>
      <c r="BD150" s="1" t="str">
        <f t="shared" si="97"/>
        <v>216.210307827847+354.591516981305i</v>
      </c>
      <c r="BE150" s="1">
        <f t="shared" si="77"/>
        <v>-0.28700446317479922</v>
      </c>
      <c r="BJ150" s="1">
        <f t="shared" si="88"/>
        <v>1278</v>
      </c>
      <c r="BK150" s="1" t="str">
        <f t="shared" si="98"/>
        <v>-47.1190465000341+449.367241824057i</v>
      </c>
      <c r="BL150" s="1">
        <f t="shared" si="78"/>
        <v>-0.27736781226695378</v>
      </c>
      <c r="BQ150" s="1">
        <f t="shared" si="89"/>
        <v>1825</v>
      </c>
      <c r="BR150" s="1" t="str">
        <f t="shared" si="99"/>
        <v>-11.5849915570511+310.963781197609i</v>
      </c>
      <c r="BS150" s="1">
        <f t="shared" si="79"/>
        <v>-0.22963440838458193</v>
      </c>
      <c r="BX150" s="1">
        <f t="shared" si="90"/>
        <v>2326</v>
      </c>
      <c r="BY150" s="1" t="str">
        <f t="shared" si="100"/>
        <v>94.0552487822501+383.693975813024i</v>
      </c>
      <c r="BZ150" s="1">
        <f t="shared" si="80"/>
        <v>-0.26244878485968126</v>
      </c>
      <c r="CE150" s="1">
        <f t="shared" si="91"/>
        <v>2773</v>
      </c>
      <c r="CF150" s="1" t="str">
        <f t="shared" si="101"/>
        <v>-37.1329289650648+538.358816202952i</v>
      </c>
      <c r="CG150" s="1">
        <f t="shared" si="81"/>
        <v>-0.30265469354401647</v>
      </c>
      <c r="CL150" s="1">
        <f t="shared" si="92"/>
        <v>3336</v>
      </c>
      <c r="CM150" s="1" t="str">
        <f t="shared" si="102"/>
        <v>92.4405916246669+243.390307553089i</v>
      </c>
      <c r="CN150" s="1">
        <f t="shared" si="82"/>
        <v>-0.21716667023139294</v>
      </c>
      <c r="CS150" s="1">
        <f t="shared" si="93"/>
        <v>4091</v>
      </c>
      <c r="CT150" s="1" t="str">
        <f t="shared" si="103"/>
        <v>-6.86622003442289+655.074355225552i</v>
      </c>
      <c r="CU150" s="1">
        <f t="shared" si="83"/>
        <v>-0.33308113364757702</v>
      </c>
    </row>
    <row r="151" spans="34:99">
      <c r="AH151" s="1">
        <f t="shared" si="84"/>
        <v>53</v>
      </c>
      <c r="AI151" s="1" t="str">
        <f t="shared" si="94"/>
        <v>53+151.174383330637i</v>
      </c>
      <c r="AJ151" s="1">
        <f t="shared" si="74"/>
        <v>-0.16954808979057981</v>
      </c>
      <c r="AO151" s="1">
        <f t="shared" si="85"/>
        <v>207</v>
      </c>
      <c r="AP151" s="1" t="str">
        <f t="shared" si="95"/>
        <v>27.7519095004937+184.057698380647i</v>
      </c>
      <c r="AQ151" s="1">
        <f t="shared" si="75"/>
        <v>-0.17854152563561895</v>
      </c>
      <c r="AV151" s="1">
        <f t="shared" si="86"/>
        <v>461</v>
      </c>
      <c r="AW151" s="1" t="str">
        <f t="shared" si="96"/>
        <v>37.248090499506+184.057698380647i</v>
      </c>
      <c r="AX151" s="1">
        <f t="shared" si="76"/>
        <v>-0.18012488467895069</v>
      </c>
      <c r="BC151" s="1">
        <f t="shared" si="87"/>
        <v>788.5</v>
      </c>
      <c r="BD151" s="1" t="str">
        <f t="shared" si="97"/>
        <v>212.710307827847+354.591516981305i</v>
      </c>
      <c r="BE151" s="1">
        <f t="shared" si="77"/>
        <v>-0.28575274135662465</v>
      </c>
      <c r="BJ151" s="1">
        <f t="shared" si="88"/>
        <v>1272</v>
      </c>
      <c r="BK151" s="1" t="str">
        <f t="shared" si="98"/>
        <v>-53.1190465000341+449.367241824057i</v>
      </c>
      <c r="BL151" s="1">
        <f t="shared" si="78"/>
        <v>-0.277776074150063</v>
      </c>
      <c r="BQ151" s="1">
        <f t="shared" si="89"/>
        <v>1820</v>
      </c>
      <c r="BR151" s="1" t="str">
        <f t="shared" si="99"/>
        <v>-16.5849915570511+310.963781197609i</v>
      </c>
      <c r="BS151" s="1">
        <f t="shared" si="79"/>
        <v>-0.22980135735356461</v>
      </c>
      <c r="BX151" s="1">
        <f t="shared" si="90"/>
        <v>2321</v>
      </c>
      <c r="BY151" s="1" t="str">
        <f t="shared" si="100"/>
        <v>89.0552487822501+383.693975813024i</v>
      </c>
      <c r="BZ151" s="1">
        <f t="shared" si="80"/>
        <v>-0.26167783913390008</v>
      </c>
      <c r="CE151" s="1">
        <f t="shared" si="91"/>
        <v>2769</v>
      </c>
      <c r="CF151" s="1" t="str">
        <f t="shared" si="101"/>
        <v>-41.1329289650648+538.358816202952i</v>
      </c>
      <c r="CG151" s="1">
        <f t="shared" si="81"/>
        <v>-0.30281733385198384</v>
      </c>
      <c r="CL151" s="1">
        <f t="shared" si="92"/>
        <v>3329</v>
      </c>
      <c r="CM151" s="1" t="str">
        <f t="shared" si="102"/>
        <v>85.4405916246669+243.390307553089i</v>
      </c>
      <c r="CN151" s="1">
        <f t="shared" si="82"/>
        <v>-0.21516279028637084</v>
      </c>
      <c r="CS151" s="1">
        <f t="shared" si="93"/>
        <v>4083</v>
      </c>
      <c r="CT151" s="1" t="str">
        <f t="shared" si="103"/>
        <v>-14.8662200344229+655.074355225552i</v>
      </c>
      <c r="CU151" s="1">
        <f t="shared" si="83"/>
        <v>-0.33314859353811782</v>
      </c>
    </row>
    <row r="152" spans="34:99">
      <c r="AH152" s="1">
        <f t="shared" si="84"/>
        <v>52</v>
      </c>
      <c r="AI152" s="1" t="str">
        <f t="shared" si="94"/>
        <v>52+151.174383330637i</v>
      </c>
      <c r="AJ152" s="1">
        <f t="shared" si="74"/>
        <v>-0.16920087767351968</v>
      </c>
      <c r="AO152" s="1">
        <f t="shared" si="85"/>
        <v>205</v>
      </c>
      <c r="AP152" s="1" t="str">
        <f t="shared" si="95"/>
        <v>25.7519095004937+184.057698380647i</v>
      </c>
      <c r="AQ152" s="1">
        <f t="shared" si="75"/>
        <v>-0.1782656019201912</v>
      </c>
      <c r="AV152" s="1">
        <f t="shared" si="86"/>
        <v>458</v>
      </c>
      <c r="AW152" s="1" t="str">
        <f t="shared" si="96"/>
        <v>34.248090499506+184.057698380647i</v>
      </c>
      <c r="AX152" s="1">
        <f t="shared" si="76"/>
        <v>-0.17957626669001189</v>
      </c>
      <c r="BC152" s="1">
        <f t="shared" si="87"/>
        <v>785</v>
      </c>
      <c r="BD152" s="1" t="str">
        <f t="shared" si="97"/>
        <v>209.210307827847+354.591516981305i</v>
      </c>
      <c r="BE152" s="1">
        <f t="shared" si="77"/>
        <v>-0.28451607489012692</v>
      </c>
      <c r="BJ152" s="1">
        <f t="shared" si="88"/>
        <v>1266</v>
      </c>
      <c r="BK152" s="1" t="str">
        <f t="shared" si="98"/>
        <v>-59.1190465000341+449.367241824057i</v>
      </c>
      <c r="BL152" s="1">
        <f t="shared" si="78"/>
        <v>-0.27823250016536183</v>
      </c>
      <c r="BQ152" s="1">
        <f t="shared" si="89"/>
        <v>1815</v>
      </c>
      <c r="BR152" s="1" t="str">
        <f t="shared" si="99"/>
        <v>-21.5849915570511+310.963781197609i</v>
      </c>
      <c r="BS152" s="1">
        <f t="shared" si="79"/>
        <v>-0.23002737784555388</v>
      </c>
      <c r="BX152" s="1">
        <f t="shared" si="90"/>
        <v>2316</v>
      </c>
      <c r="BY152" s="1" t="str">
        <f t="shared" si="100"/>
        <v>84.0552487822501+383.693975813024i</v>
      </c>
      <c r="BZ152" s="1">
        <f t="shared" si="80"/>
        <v>-0.26094690166870582</v>
      </c>
      <c r="CE152" s="1">
        <f t="shared" si="91"/>
        <v>2765</v>
      </c>
      <c r="CF152" s="1" t="str">
        <f t="shared" si="101"/>
        <v>-45.1329289650648+538.358816202952i</v>
      </c>
      <c r="CG152" s="1">
        <f t="shared" si="81"/>
        <v>-0.30299649741177082</v>
      </c>
      <c r="CL152" s="1">
        <f t="shared" si="92"/>
        <v>3322</v>
      </c>
      <c r="CM152" s="1" t="str">
        <f t="shared" si="102"/>
        <v>78.4405916246669+243.390307553089i</v>
      </c>
      <c r="CN152" s="1">
        <f t="shared" si="82"/>
        <v>-0.21329996323220987</v>
      </c>
      <c r="CS152" s="1">
        <f t="shared" si="93"/>
        <v>4075</v>
      </c>
      <c r="CT152" s="1" t="str">
        <f t="shared" si="103"/>
        <v>-22.8662200344229+655.074355225552i</v>
      </c>
      <c r="CU152" s="1">
        <f t="shared" si="83"/>
        <v>-0.33326568675693863</v>
      </c>
    </row>
    <row r="153" spans="34:99">
      <c r="AH153" s="1">
        <f t="shared" si="84"/>
        <v>51</v>
      </c>
      <c r="AI153" s="1" t="str">
        <f t="shared" si="94"/>
        <v>51+151.174383330637i</v>
      </c>
      <c r="AJ153" s="1">
        <f t="shared" si="74"/>
        <v>-0.16885958544709892</v>
      </c>
      <c r="AO153" s="1">
        <f t="shared" si="85"/>
        <v>203</v>
      </c>
      <c r="AP153" s="1" t="str">
        <f t="shared" si="95"/>
        <v>23.7519095004937+184.057698380647i</v>
      </c>
      <c r="AQ153" s="1">
        <f t="shared" si="75"/>
        <v>-0.17800992561557805</v>
      </c>
      <c r="AV153" s="1">
        <f t="shared" si="86"/>
        <v>455</v>
      </c>
      <c r="AW153" s="1" t="str">
        <f t="shared" si="96"/>
        <v>31.248090499506+184.057698380647i</v>
      </c>
      <c r="AX153" s="1">
        <f t="shared" si="76"/>
        <v>-0.17907221391547135</v>
      </c>
      <c r="BC153" s="1">
        <f t="shared" si="87"/>
        <v>781.5</v>
      </c>
      <c r="BD153" s="1" t="str">
        <f t="shared" si="97"/>
        <v>205.710307827847+354.591516981305i</v>
      </c>
      <c r="BE153" s="1">
        <f t="shared" si="77"/>
        <v>-0.28329466093880062</v>
      </c>
      <c r="BJ153" s="1">
        <f t="shared" si="88"/>
        <v>1260</v>
      </c>
      <c r="BK153" s="1" t="str">
        <f t="shared" si="98"/>
        <v>-65.1190465000341+449.367241824057i</v>
      </c>
      <c r="BL153" s="1">
        <f t="shared" si="78"/>
        <v>-0.27873685370954443</v>
      </c>
      <c r="BQ153" s="1">
        <f t="shared" si="89"/>
        <v>1810</v>
      </c>
      <c r="BR153" s="1" t="str">
        <f t="shared" si="99"/>
        <v>-26.5849915570511+310.963781197609i</v>
      </c>
      <c r="BS153" s="1">
        <f t="shared" si="79"/>
        <v>-0.23031229594838964</v>
      </c>
      <c r="BX153" s="1">
        <f t="shared" si="90"/>
        <v>2311</v>
      </c>
      <c r="BY153" s="1" t="str">
        <f t="shared" si="100"/>
        <v>79.0552487822501+383.693975813024i</v>
      </c>
      <c r="BZ153" s="1">
        <f t="shared" si="80"/>
        <v>-0.26025630955743118</v>
      </c>
      <c r="CE153" s="1">
        <f t="shared" si="91"/>
        <v>2761</v>
      </c>
      <c r="CF153" s="1" t="str">
        <f t="shared" si="101"/>
        <v>-49.1329289650648+538.358816202952i</v>
      </c>
      <c r="CG153" s="1">
        <f t="shared" si="81"/>
        <v>-0.3031921549314151</v>
      </c>
      <c r="CL153" s="1">
        <f t="shared" si="92"/>
        <v>3315</v>
      </c>
      <c r="CM153" s="1" t="str">
        <f t="shared" si="102"/>
        <v>71.4405916246669+243.390307553089i</v>
      </c>
      <c r="CN153" s="1">
        <f t="shared" si="82"/>
        <v>-0.21158191471041707</v>
      </c>
      <c r="CS153" s="1">
        <f t="shared" si="93"/>
        <v>4067</v>
      </c>
      <c r="CT153" s="1" t="str">
        <f t="shared" si="103"/>
        <v>-30.8662200344229+655.074355225552i</v>
      </c>
      <c r="CU153" s="1">
        <f t="shared" si="83"/>
        <v>-0.3334323610140435</v>
      </c>
    </row>
    <row r="154" spans="34:99">
      <c r="AH154" s="1">
        <f t="shared" si="84"/>
        <v>50</v>
      </c>
      <c r="AI154" s="1" t="str">
        <f t="shared" si="94"/>
        <v>50+151.174383330637i</v>
      </c>
      <c r="AJ154" s="1">
        <f t="shared" si="74"/>
        <v>-0.16852424907788369</v>
      </c>
      <c r="AO154" s="1">
        <f t="shared" si="85"/>
        <v>201</v>
      </c>
      <c r="AP154" s="1" t="str">
        <f t="shared" si="95"/>
        <v>21.7519095004937+184.057698380647i</v>
      </c>
      <c r="AQ154" s="1">
        <f t="shared" si="75"/>
        <v>-0.17777458408158628</v>
      </c>
      <c r="AV154" s="1">
        <f t="shared" si="86"/>
        <v>452</v>
      </c>
      <c r="AW154" s="1" t="str">
        <f t="shared" si="96"/>
        <v>28.248090499506+184.057698380647i</v>
      </c>
      <c r="AX154" s="1">
        <f t="shared" si="76"/>
        <v>-0.17861310364977007</v>
      </c>
      <c r="BC154" s="1">
        <f t="shared" si="87"/>
        <v>778</v>
      </c>
      <c r="BD154" s="1" t="str">
        <f t="shared" si="97"/>
        <v>202.210307827847+354.591516981305i</v>
      </c>
      <c r="BE154" s="1">
        <f t="shared" si="77"/>
        <v>-0.28208869762800287</v>
      </c>
      <c r="BJ154" s="1">
        <f t="shared" si="88"/>
        <v>1254</v>
      </c>
      <c r="BK154" s="1" t="str">
        <f t="shared" si="98"/>
        <v>-71.1190465000341+449.367241824057i</v>
      </c>
      <c r="BL154" s="1">
        <f t="shared" si="78"/>
        <v>-0.2792888751330867</v>
      </c>
      <c r="BQ154" s="1">
        <f t="shared" si="89"/>
        <v>1805</v>
      </c>
      <c r="BR154" s="1" t="str">
        <f t="shared" si="99"/>
        <v>-31.5849915570511+310.963781197609i</v>
      </c>
      <c r="BS154" s="1">
        <f t="shared" si="79"/>
        <v>-0.23065589340203874</v>
      </c>
      <c r="BX154" s="1">
        <f t="shared" si="90"/>
        <v>2306</v>
      </c>
      <c r="BY154" s="1" t="str">
        <f t="shared" si="100"/>
        <v>74.0552487822501+383.693975813024i</v>
      </c>
      <c r="BZ154" s="1">
        <f t="shared" si="80"/>
        <v>-0.25960638477444159</v>
      </c>
      <c r="CE154" s="1">
        <f t="shared" si="91"/>
        <v>2757</v>
      </c>
      <c r="CF154" s="1" t="str">
        <f t="shared" si="101"/>
        <v>-53.1329289650648+538.358816202952i</v>
      </c>
      <c r="CG154" s="1">
        <f t="shared" si="81"/>
        <v>-0.30340427450134105</v>
      </c>
      <c r="CL154" s="1">
        <f t="shared" si="92"/>
        <v>3308</v>
      </c>
      <c r="CM154" s="1" t="str">
        <f t="shared" si="102"/>
        <v>64.4405916246669+243.390307553089i</v>
      </c>
      <c r="CN154" s="1">
        <f t="shared" si="82"/>
        <v>-0.21001219792385697</v>
      </c>
      <c r="CS154" s="1">
        <f t="shared" si="93"/>
        <v>4059</v>
      </c>
      <c r="CT154" s="1" t="str">
        <f t="shared" si="103"/>
        <v>-38.8662200344229+655.074355225552i</v>
      </c>
      <c r="CU154" s="1">
        <f t="shared" si="83"/>
        <v>-0.33364854200476179</v>
      </c>
    </row>
    <row r="155" spans="34:99">
      <c r="AH155" s="1">
        <f t="shared" si="84"/>
        <v>49</v>
      </c>
      <c r="AI155" s="1" t="str">
        <f t="shared" si="94"/>
        <v>49+151.174383330637i</v>
      </c>
      <c r="AJ155" s="1">
        <f t="shared" si="74"/>
        <v>-0.16819490418911312</v>
      </c>
      <c r="AO155" s="1">
        <f t="shared" si="85"/>
        <v>199</v>
      </c>
      <c r="AP155" s="1" t="str">
        <f t="shared" si="95"/>
        <v>19.7519095004937+184.057698380647i</v>
      </c>
      <c r="AQ155" s="1">
        <f t="shared" si="75"/>
        <v>-0.17755965817471081</v>
      </c>
      <c r="AV155" s="1">
        <f t="shared" si="86"/>
        <v>449</v>
      </c>
      <c r="AW155" s="1" t="str">
        <f t="shared" si="96"/>
        <v>25.248090499506+184.057698380647i</v>
      </c>
      <c r="AX155" s="1">
        <f t="shared" si="76"/>
        <v>-0.17819928326109435</v>
      </c>
      <c r="BC155" s="1">
        <f t="shared" si="87"/>
        <v>774.5</v>
      </c>
      <c r="BD155" s="1" t="str">
        <f t="shared" si="97"/>
        <v>198.710307827847+354.591516981305i</v>
      </c>
      <c r="BE155" s="1">
        <f t="shared" si="77"/>
        <v>-0.28089838395758504</v>
      </c>
      <c r="BJ155" s="1">
        <f t="shared" si="88"/>
        <v>1248</v>
      </c>
      <c r="BK155" s="1" t="str">
        <f t="shared" si="98"/>
        <v>-77.1190465000341+449.367241824057i</v>
      </c>
      <c r="BL155" s="1">
        <f t="shared" si="78"/>
        <v>-0.27988828239119845</v>
      </c>
      <c r="BQ155" s="1">
        <f t="shared" si="89"/>
        <v>1800</v>
      </c>
      <c r="BR155" s="1" t="str">
        <f t="shared" si="99"/>
        <v>-36.5849915570511+310.963781197609i</v>
      </c>
      <c r="BS155" s="1">
        <f t="shared" si="79"/>
        <v>-0.23105790842713736</v>
      </c>
      <c r="BX155" s="1">
        <f t="shared" si="90"/>
        <v>2301</v>
      </c>
      <c r="BY155" s="1" t="str">
        <f t="shared" si="100"/>
        <v>69.0552487822501+383.693975813024i</v>
      </c>
      <c r="BZ155" s="1">
        <f t="shared" si="80"/>
        <v>-0.25899743347010906</v>
      </c>
      <c r="CE155" s="1">
        <f t="shared" si="91"/>
        <v>2753</v>
      </c>
      <c r="CF155" s="1" t="str">
        <f t="shared" si="101"/>
        <v>-57.1329289650648+538.358816202952i</v>
      </c>
      <c r="CG155" s="1">
        <f t="shared" si="81"/>
        <v>-0.30363282162011346</v>
      </c>
      <c r="CL155" s="1">
        <f t="shared" si="92"/>
        <v>3301</v>
      </c>
      <c r="CM155" s="1" t="str">
        <f t="shared" si="102"/>
        <v>57.4405916246669+243.390307553089i</v>
      </c>
      <c r="CN155" s="1">
        <f t="shared" si="82"/>
        <v>-0.20859416158586802</v>
      </c>
      <c r="CS155" s="1">
        <f t="shared" si="93"/>
        <v>4051</v>
      </c>
      <c r="CT155" s="1" t="str">
        <f t="shared" si="103"/>
        <v>-46.8662200344229+655.074355225552i</v>
      </c>
      <c r="CU155" s="1">
        <f t="shared" si="83"/>
        <v>-0.33391413357491134</v>
      </c>
    </row>
    <row r="156" spans="34:99">
      <c r="AH156" s="1">
        <f t="shared" si="84"/>
        <v>48</v>
      </c>
      <c r="AI156" s="1" t="str">
        <f t="shared" si="94"/>
        <v>48+151.174383330637i</v>
      </c>
      <c r="AJ156" s="1">
        <f t="shared" si="74"/>
        <v>-0.16787158604459268</v>
      </c>
      <c r="AO156" s="1">
        <f t="shared" si="85"/>
        <v>197</v>
      </c>
      <c r="AP156" s="1" t="str">
        <f t="shared" si="95"/>
        <v>17.7519095004937+184.057698380647i</v>
      </c>
      <c r="AQ156" s="1">
        <f t="shared" si="75"/>
        <v>-0.1773652221121185</v>
      </c>
      <c r="AV156" s="1">
        <f t="shared" si="86"/>
        <v>446</v>
      </c>
      <c r="AW156" s="1" t="str">
        <f t="shared" si="96"/>
        <v>22.248090499506+184.057698380647i</v>
      </c>
      <c r="AX156" s="1">
        <f t="shared" si="76"/>
        <v>-0.17783106892408029</v>
      </c>
      <c r="BC156" s="1">
        <f t="shared" si="87"/>
        <v>771</v>
      </c>
      <c r="BD156" s="1" t="str">
        <f t="shared" si="97"/>
        <v>195.210307827847+354.591516981305i</v>
      </c>
      <c r="BE156" s="1">
        <f t="shared" si="77"/>
        <v>-0.27972391971011362</v>
      </c>
      <c r="BJ156" s="1">
        <f t="shared" si="88"/>
        <v>1242</v>
      </c>
      <c r="BK156" s="1" t="str">
        <f t="shared" si="98"/>
        <v>-83.1190465000341+449.367241824057i</v>
      </c>
      <c r="BL156" s="1">
        <f t="shared" si="78"/>
        <v>-0.28053477174187691</v>
      </c>
      <c r="BQ156" s="1">
        <f t="shared" si="89"/>
        <v>1795</v>
      </c>
      <c r="BR156" s="1" t="str">
        <f t="shared" si="99"/>
        <v>-41.5849915570511+310.963781197609i</v>
      </c>
      <c r="BS156" s="1">
        <f t="shared" si="79"/>
        <v>-0.23151803670969354</v>
      </c>
      <c r="BX156" s="1">
        <f t="shared" si="90"/>
        <v>2296</v>
      </c>
      <c r="BY156" s="1" t="str">
        <f t="shared" si="100"/>
        <v>64.0552487822501+383.693975813024i</v>
      </c>
      <c r="BZ156" s="1">
        <f t="shared" si="80"/>
        <v>-0.25842974528834251</v>
      </c>
      <c r="CE156" s="1">
        <f t="shared" si="91"/>
        <v>2749</v>
      </c>
      <c r="CF156" s="1" t="str">
        <f t="shared" si="101"/>
        <v>-61.1329289650648+538.358816202952i</v>
      </c>
      <c r="CG156" s="1">
        <f t="shared" si="81"/>
        <v>-0.30387775922214882</v>
      </c>
      <c r="CL156" s="1">
        <f t="shared" si="92"/>
        <v>3294</v>
      </c>
      <c r="CM156" s="1" t="str">
        <f t="shared" si="102"/>
        <v>50.4405916246669+243.390307553089i</v>
      </c>
      <c r="CN156" s="1">
        <f t="shared" si="82"/>
        <v>-0.20733091796746589</v>
      </c>
      <c r="CS156" s="1">
        <f t="shared" si="93"/>
        <v>4043</v>
      </c>
      <c r="CT156" s="1" t="str">
        <f t="shared" si="103"/>
        <v>-54.8662200344229+655.074355225552i</v>
      </c>
      <c r="CU156" s="1">
        <f t="shared" si="83"/>
        <v>-0.33422901793372384</v>
      </c>
    </row>
    <row r="157" spans="34:99">
      <c r="AH157" s="1">
        <f t="shared" si="84"/>
        <v>47</v>
      </c>
      <c r="AI157" s="1" t="str">
        <f t="shared" si="94"/>
        <v>47+151.174383330637i</v>
      </c>
      <c r="AJ157" s="1">
        <f t="shared" si="74"/>
        <v>-0.16755432953251614</v>
      </c>
      <c r="AO157" s="1">
        <f t="shared" si="85"/>
        <v>195</v>
      </c>
      <c r="AP157" s="1" t="str">
        <f t="shared" si="95"/>
        <v>15.7519095004937+184.057698380647i</v>
      </c>
      <c r="AQ157" s="1">
        <f t="shared" si="75"/>
        <v>-0.17719134334572872</v>
      </c>
      <c r="AV157" s="1">
        <f t="shared" si="86"/>
        <v>443</v>
      </c>
      <c r="AW157" s="1" t="str">
        <f t="shared" si="96"/>
        <v>19.248090499506+184.057698380647i</v>
      </c>
      <c r="AX157" s="1">
        <f t="shared" si="76"/>
        <v>-0.17750874444698042</v>
      </c>
      <c r="BC157" s="1">
        <f t="shared" si="87"/>
        <v>767.5</v>
      </c>
      <c r="BD157" s="1" t="str">
        <f t="shared" si="97"/>
        <v>191.710307827847+354.591516981305i</v>
      </c>
      <c r="BE157" s="1">
        <f t="shared" si="77"/>
        <v>-0.27856550535463709</v>
      </c>
      <c r="BJ157" s="1">
        <f t="shared" si="88"/>
        <v>1236</v>
      </c>
      <c r="BK157" s="1" t="str">
        <f t="shared" si="98"/>
        <v>-89.1190465000341+449.367241824057i</v>
      </c>
      <c r="BL157" s="1">
        <f t="shared" si="78"/>
        <v>-0.28122801848716961</v>
      </c>
      <c r="BQ157" s="1">
        <f t="shared" si="89"/>
        <v>1790</v>
      </c>
      <c r="BR157" s="1" t="str">
        <f t="shared" si="99"/>
        <v>-46.5849915570511+310.963781197609i</v>
      </c>
      <c r="BS157" s="1">
        <f t="shared" si="79"/>
        <v>-0.232035932533423</v>
      </c>
      <c r="BX157" s="1">
        <f t="shared" si="90"/>
        <v>2291</v>
      </c>
      <c r="BY157" s="1" t="str">
        <f t="shared" si="100"/>
        <v>59.0552487822501+383.693975813024i</v>
      </c>
      <c r="BZ157" s="1">
        <f t="shared" si="80"/>
        <v>-0.25790359271002372</v>
      </c>
      <c r="CE157" s="1">
        <f t="shared" si="91"/>
        <v>2745</v>
      </c>
      <c r="CF157" s="1" t="str">
        <f t="shared" si="101"/>
        <v>-65.1329289650648+538.358816202952i</v>
      </c>
      <c r="CG157" s="1">
        <f t="shared" si="81"/>
        <v>-0.30413904770734929</v>
      </c>
      <c r="CL157" s="1">
        <f t="shared" si="92"/>
        <v>3287</v>
      </c>
      <c r="CM157" s="1" t="str">
        <f t="shared" si="102"/>
        <v>43.4405916246669+243.390307553089i</v>
      </c>
      <c r="CN157" s="1">
        <f t="shared" si="82"/>
        <v>-0.20622531166026131</v>
      </c>
      <c r="CS157" s="1">
        <f t="shared" si="93"/>
        <v>4035</v>
      </c>
      <c r="CT157" s="1" t="str">
        <f t="shared" si="103"/>
        <v>-62.8662200344229+655.074355225552i</v>
      </c>
      <c r="CU157" s="1">
        <f t="shared" si="83"/>
        <v>-0.33459305591341426</v>
      </c>
    </row>
    <row r="158" spans="34:99">
      <c r="AH158" s="1">
        <f t="shared" si="84"/>
        <v>46</v>
      </c>
      <c r="AI158" s="1" t="str">
        <f t="shared" si="94"/>
        <v>46+151.174383330637i</v>
      </c>
      <c r="AJ158" s="1">
        <f t="shared" si="74"/>
        <v>-0.16724316914922646</v>
      </c>
      <c r="AO158" s="1">
        <f t="shared" si="85"/>
        <v>193</v>
      </c>
      <c r="AP158" s="1" t="str">
        <f t="shared" si="95"/>
        <v>13.7519095004937+184.057698380647i</v>
      </c>
      <c r="AQ158" s="1">
        <f t="shared" si="75"/>
        <v>-0.17703808244688057</v>
      </c>
      <c r="AV158" s="1">
        <f t="shared" si="86"/>
        <v>440</v>
      </c>
      <c r="AW158" s="1" t="str">
        <f t="shared" si="96"/>
        <v>16.248090499506+184.057698380647i</v>
      </c>
      <c r="AX158" s="1">
        <f t="shared" si="76"/>
        <v>-0.17723256020312647</v>
      </c>
      <c r="BC158" s="1">
        <f t="shared" si="87"/>
        <v>764</v>
      </c>
      <c r="BD158" s="1" t="str">
        <f t="shared" si="97"/>
        <v>188.210307827847+354.591516981305i</v>
      </c>
      <c r="BE158" s="1">
        <f t="shared" si="77"/>
        <v>-0.27742334194596197</v>
      </c>
      <c r="BJ158" s="1">
        <f t="shared" si="88"/>
        <v>1230</v>
      </c>
      <c r="BK158" s="1" t="str">
        <f t="shared" si="98"/>
        <v>-95.1190465000341+449.367241824057i</v>
      </c>
      <c r="BL158" s="1">
        <f t="shared" si="78"/>
        <v>-0.28196767775359216</v>
      </c>
      <c r="BQ158" s="1">
        <f t="shared" si="89"/>
        <v>1785</v>
      </c>
      <c r="BR158" s="1" t="str">
        <f t="shared" si="99"/>
        <v>-51.5849915570511+310.963781197609i</v>
      </c>
      <c r="BS158" s="1">
        <f t="shared" si="79"/>
        <v>-0.23261121005006685</v>
      </c>
      <c r="BX158" s="1">
        <f t="shared" si="90"/>
        <v>2286</v>
      </c>
      <c r="BY158" s="1" t="str">
        <f t="shared" si="100"/>
        <v>54.0552487822501+383.693975813024i</v>
      </c>
      <c r="BZ158" s="1">
        <f t="shared" si="80"/>
        <v>-0.25741923042563053</v>
      </c>
      <c r="CE158" s="1">
        <f t="shared" si="91"/>
        <v>2741</v>
      </c>
      <c r="CF158" s="1" t="str">
        <f t="shared" si="101"/>
        <v>-69.1329289650648+538.358816202952i</v>
      </c>
      <c r="CG158" s="1">
        <f t="shared" si="81"/>
        <v>-0.30441664497259074</v>
      </c>
      <c r="CL158" s="1">
        <f t="shared" si="92"/>
        <v>3280</v>
      </c>
      <c r="CM158" s="1" t="str">
        <f t="shared" si="102"/>
        <v>36.4405916246669+243.390307553089i</v>
      </c>
      <c r="CN158" s="1">
        <f t="shared" si="82"/>
        <v>-0.20527988971190192</v>
      </c>
      <c r="CS158" s="1">
        <f t="shared" si="93"/>
        <v>4027</v>
      </c>
      <c r="CT158" s="1" t="str">
        <f t="shared" si="103"/>
        <v>-70.8662200344229+655.074355225552i</v>
      </c>
      <c r="CU158" s="1">
        <f t="shared" si="83"/>
        <v>-0.33500608727408221</v>
      </c>
    </row>
    <row r="159" spans="34:99">
      <c r="AH159" s="1">
        <f t="shared" si="84"/>
        <v>45</v>
      </c>
      <c r="AI159" s="1" t="str">
        <f t="shared" si="94"/>
        <v>45+151.174383330637i</v>
      </c>
      <c r="AJ159" s="1">
        <f t="shared" si="74"/>
        <v>-0.16693813898293092</v>
      </c>
      <c r="AO159" s="1">
        <f t="shared" si="85"/>
        <v>191</v>
      </c>
      <c r="AP159" s="1" t="str">
        <f t="shared" si="95"/>
        <v>11.7519095004937+184.057698380647i</v>
      </c>
      <c r="AQ159" s="1">
        <f t="shared" si="75"/>
        <v>-0.17690549300204031</v>
      </c>
      <c r="AV159" s="1">
        <f t="shared" si="86"/>
        <v>437</v>
      </c>
      <c r="AW159" s="1" t="str">
        <f t="shared" si="96"/>
        <v>13.248090499506+184.057698380647i</v>
      </c>
      <c r="AX159" s="1">
        <f t="shared" si="76"/>
        <v>-0.17700273217584911</v>
      </c>
      <c r="BC159" s="1">
        <f t="shared" si="87"/>
        <v>760.5</v>
      </c>
      <c r="BD159" s="1" t="str">
        <f t="shared" si="97"/>
        <v>184.710307827847+354.591516981305i</v>
      </c>
      <c r="BE159" s="1">
        <f t="shared" si="77"/>
        <v>-0.27629763101940419</v>
      </c>
      <c r="BJ159" s="1">
        <f t="shared" si="88"/>
        <v>1224</v>
      </c>
      <c r="BK159" s="1" t="str">
        <f t="shared" si="98"/>
        <v>-101.119046500034+449.367241824057i</v>
      </c>
      <c r="BL159" s="1">
        <f t="shared" si="78"/>
        <v>-0.28275338530753047</v>
      </c>
      <c r="BQ159" s="1">
        <f t="shared" si="89"/>
        <v>1780</v>
      </c>
      <c r="BR159" s="1" t="str">
        <f t="shared" si="99"/>
        <v>-56.5849915570511+310.963781197609i</v>
      </c>
      <c r="BS159" s="1">
        <f t="shared" si="79"/>
        <v>-0.23324344467704569</v>
      </c>
      <c r="BX159" s="1">
        <f t="shared" si="90"/>
        <v>2281</v>
      </c>
      <c r="BY159" s="1" t="str">
        <f t="shared" si="100"/>
        <v>49.0552487822501+383.693975813024i</v>
      </c>
      <c r="BZ159" s="1">
        <f t="shared" si="80"/>
        <v>-0.25697689474027779</v>
      </c>
      <c r="CE159" s="1">
        <f t="shared" si="91"/>
        <v>2737</v>
      </c>
      <c r="CF159" s="1" t="str">
        <f t="shared" si="101"/>
        <v>-73.1329289650648+538.358816202952i</v>
      </c>
      <c r="CG159" s="1">
        <f t="shared" si="81"/>
        <v>-0.30471050644501857</v>
      </c>
      <c r="CL159" s="1">
        <f t="shared" si="92"/>
        <v>3273</v>
      </c>
      <c r="CM159" s="1" t="str">
        <f t="shared" si="102"/>
        <v>29.4405916246669+243.390307553089i</v>
      </c>
      <c r="CN159" s="1">
        <f t="shared" si="82"/>
        <v>-0.20449687380864329</v>
      </c>
      <c r="CS159" s="1">
        <f t="shared" si="93"/>
        <v>4019</v>
      </c>
      <c r="CT159" s="1" t="str">
        <f t="shared" si="103"/>
        <v>-78.8662200344229+655.074355225552i</v>
      </c>
      <c r="CU159" s="1">
        <f t="shared" si="83"/>
        <v>-0.33546793105240474</v>
      </c>
    </row>
    <row r="160" spans="34:99">
      <c r="AH160" s="1">
        <f t="shared" si="84"/>
        <v>44</v>
      </c>
      <c r="AI160" s="1" t="str">
        <f t="shared" si="94"/>
        <v>44+151.174383330637i</v>
      </c>
      <c r="AJ160" s="1">
        <f t="shared" si="74"/>
        <v>-0.16663927269738585</v>
      </c>
      <c r="AO160" s="1">
        <f t="shared" si="85"/>
        <v>189</v>
      </c>
      <c r="AP160" s="1" t="str">
        <f t="shared" si="95"/>
        <v>9.7519095004937+184.057698380647i</v>
      </c>
      <c r="AQ160" s="1">
        <f t="shared" si="75"/>
        <v>-0.17679362151996084</v>
      </c>
      <c r="AV160" s="1">
        <f t="shared" si="86"/>
        <v>434</v>
      </c>
      <c r="AW160" s="1" t="str">
        <f t="shared" si="96"/>
        <v>10.248090499506+184.057698380647i</v>
      </c>
      <c r="AX160" s="1">
        <f t="shared" si="76"/>
        <v>-0.17681944112519118</v>
      </c>
      <c r="BC160" s="1">
        <f t="shared" si="87"/>
        <v>757</v>
      </c>
      <c r="BD160" s="1" t="str">
        <f t="shared" si="97"/>
        <v>181.210307827847+354.591516981305i</v>
      </c>
      <c r="BE160" s="1">
        <f t="shared" si="77"/>
        <v>-0.27518857448101058</v>
      </c>
      <c r="BJ160" s="1">
        <f t="shared" si="88"/>
        <v>1218</v>
      </c>
      <c r="BK160" s="1" t="str">
        <f t="shared" si="98"/>
        <v>-107.119046500034+449.367241824057i</v>
      </c>
      <c r="BL160" s="1">
        <f t="shared" si="78"/>
        <v>-0.28358475840137343</v>
      </c>
      <c r="BQ160" s="1">
        <f t="shared" si="89"/>
        <v>1775</v>
      </c>
      <c r="BR160" s="1" t="str">
        <f t="shared" si="99"/>
        <v>-61.5849915570511+310.963781197609i</v>
      </c>
      <c r="BS160" s="1">
        <f t="shared" si="79"/>
        <v>-0.23393217461099419</v>
      </c>
      <c r="BX160" s="1">
        <f t="shared" si="90"/>
        <v>2276</v>
      </c>
      <c r="BY160" s="1" t="str">
        <f t="shared" si="100"/>
        <v>44.0552487822501+383.693975813024i</v>
      </c>
      <c r="BZ160" s="1">
        <f t="shared" si="80"/>
        <v>-0.25657680301429042</v>
      </c>
      <c r="CE160" s="1">
        <f t="shared" si="91"/>
        <v>2733</v>
      </c>
      <c r="CF160" s="1" t="str">
        <f t="shared" si="101"/>
        <v>-77.1329289650648+538.358816202952i</v>
      </c>
      <c r="CG160" s="1">
        <f t="shared" si="81"/>
        <v>-0.30502058511708241</v>
      </c>
      <c r="CL160" s="1">
        <f t="shared" si="92"/>
        <v>3266</v>
      </c>
      <c r="CM160" s="1" t="str">
        <f t="shared" si="102"/>
        <v>22.4405916246669+243.390307553089i</v>
      </c>
      <c r="CN160" s="1">
        <f t="shared" si="82"/>
        <v>-0.20387813517271727</v>
      </c>
      <c r="CS160" s="1">
        <f t="shared" si="93"/>
        <v>4011</v>
      </c>
      <c r="CT160" s="1" t="str">
        <f t="shared" si="103"/>
        <v>-86.8662200344229+655.074355225552i</v>
      </c>
      <c r="CU160" s="1">
        <f t="shared" si="83"/>
        <v>-0.3359783859523533</v>
      </c>
    </row>
    <row r="161" spans="34:99">
      <c r="AH161" s="1">
        <f t="shared" si="84"/>
        <v>43</v>
      </c>
      <c r="AI161" s="1" t="str">
        <f t="shared" si="94"/>
        <v>43+151.174383330637i</v>
      </c>
      <c r="AJ161" s="1">
        <f t="shared" si="74"/>
        <v>-0.16634660351556596</v>
      </c>
      <c r="AO161" s="1">
        <f t="shared" si="85"/>
        <v>187</v>
      </c>
      <c r="AP161" s="1" t="str">
        <f t="shared" si="95"/>
        <v>7.7519095004937+184.057698380647i</v>
      </c>
      <c r="AQ161" s="1">
        <f t="shared" si="75"/>
        <v>-0.17670250735066881</v>
      </c>
      <c r="AV161" s="1">
        <f t="shared" si="86"/>
        <v>431</v>
      </c>
      <c r="AW161" s="1" t="str">
        <f t="shared" si="96"/>
        <v>7.24809049950602+184.057698380647i</v>
      </c>
      <c r="AX161" s="1">
        <f t="shared" si="76"/>
        <v>-0.17668283188381276</v>
      </c>
      <c r="BC161" s="1">
        <f t="shared" si="87"/>
        <v>753.5</v>
      </c>
      <c r="BD161" s="1" t="str">
        <f t="shared" si="97"/>
        <v>177.710307827847+354.591516981305i</v>
      </c>
      <c r="BE161" s="1">
        <f t="shared" si="77"/>
        <v>-0.2740963744932316</v>
      </c>
      <c r="BJ161" s="1">
        <f t="shared" si="88"/>
        <v>1212</v>
      </c>
      <c r="BK161" s="1" t="str">
        <f t="shared" si="98"/>
        <v>-113.119046500034+449.367241824057i</v>
      </c>
      <c r="BL161" s="1">
        <f t="shared" si="78"/>
        <v>-0.28446139664608777</v>
      </c>
      <c r="BQ161" s="1">
        <f t="shared" si="89"/>
        <v>1770</v>
      </c>
      <c r="BR161" s="1" t="str">
        <f t="shared" si="99"/>
        <v>-66.5849915570511+310.963781197609i</v>
      </c>
      <c r="BS161" s="1">
        <f t="shared" si="79"/>
        <v>-0.2346769024450423</v>
      </c>
      <c r="BX161" s="1">
        <f t="shared" si="90"/>
        <v>2271</v>
      </c>
      <c r="BY161" s="1" t="str">
        <f t="shared" si="100"/>
        <v>39.0552487822501+383.693975813024i</v>
      </c>
      <c r="BZ161" s="1">
        <f t="shared" si="80"/>
        <v>-0.2562191531423012</v>
      </c>
      <c r="CE161" s="1">
        <f t="shared" si="91"/>
        <v>2729</v>
      </c>
      <c r="CF161" s="1" t="str">
        <f t="shared" si="101"/>
        <v>-81.1329289650648+538.358816202952i</v>
      </c>
      <c r="CG161" s="1">
        <f t="shared" si="81"/>
        <v>-0.30534683158325238</v>
      </c>
      <c r="CL161" s="1">
        <f t="shared" si="92"/>
        <v>3259</v>
      </c>
      <c r="CM161" s="1" t="str">
        <f t="shared" si="102"/>
        <v>15.4405916246669+243.390307553089i</v>
      </c>
      <c r="CN161" s="1">
        <f t="shared" si="82"/>
        <v>-0.20342517280838229</v>
      </c>
      <c r="CS161" s="1">
        <f t="shared" si="93"/>
        <v>4003</v>
      </c>
      <c r="CT161" s="1" t="str">
        <f t="shared" si="103"/>
        <v>-94.8662200344229+655.074355225552i</v>
      </c>
      <c r="CU161" s="1">
        <f t="shared" si="83"/>
        <v>-0.3365372307760231</v>
      </c>
    </row>
    <row r="162" spans="34:99">
      <c r="AH162" s="1">
        <f t="shared" si="84"/>
        <v>42</v>
      </c>
      <c r="AI162" s="1" t="str">
        <f t="shared" si="94"/>
        <v>42+151.174383330637i</v>
      </c>
      <c r="AJ162" s="1">
        <f t="shared" si="74"/>
        <v>-0.166060164203333</v>
      </c>
      <c r="AO162" s="1">
        <f t="shared" si="85"/>
        <v>185</v>
      </c>
      <c r="AP162" s="1" t="str">
        <f t="shared" si="95"/>
        <v>5.7519095004937+184.057698380647i</v>
      </c>
      <c r="AQ162" s="1">
        <f t="shared" si="75"/>
        <v>-0.17663218261660305</v>
      </c>
      <c r="AV162" s="1">
        <f t="shared" si="86"/>
        <v>428</v>
      </c>
      <c r="AW162" s="1" t="str">
        <f t="shared" si="96"/>
        <v>4.24809049950602+184.057698380647i</v>
      </c>
      <c r="AX162" s="1">
        <f t="shared" si="76"/>
        <v>-0.17659301278842093</v>
      </c>
      <c r="BC162" s="1">
        <f t="shared" si="87"/>
        <v>750</v>
      </c>
      <c r="BD162" s="1" t="str">
        <f t="shared" si="97"/>
        <v>174.210307827847+354.591516981305i</v>
      </c>
      <c r="BE162" s="1">
        <f t="shared" si="77"/>
        <v>-0.27302123335606016</v>
      </c>
      <c r="BJ162" s="1">
        <f t="shared" si="88"/>
        <v>1206</v>
      </c>
      <c r="BK162" s="1" t="str">
        <f t="shared" si="98"/>
        <v>-119.119046500034+449.367241824057i</v>
      </c>
      <c r="BL162" s="1">
        <f t="shared" si="78"/>
        <v>-0.28538288290593361</v>
      </c>
      <c r="BQ162" s="1">
        <f t="shared" si="89"/>
        <v>1765</v>
      </c>
      <c r="BR162" s="1" t="str">
        <f t="shared" si="99"/>
        <v>-71.5849915570511+310.963781197609i</v>
      </c>
      <c r="BS162" s="1">
        <f t="shared" si="79"/>
        <v>-0.23547709687722904</v>
      </c>
      <c r="BX162" s="1">
        <f t="shared" si="90"/>
        <v>2266</v>
      </c>
      <c r="BY162" s="1" t="str">
        <f t="shared" si="100"/>
        <v>34.0552487822501+383.693975813024i</v>
      </c>
      <c r="BZ162" s="1">
        <f t="shared" si="80"/>
        <v>-0.25590412307371685</v>
      </c>
      <c r="CE162" s="1">
        <f t="shared" si="91"/>
        <v>2725</v>
      </c>
      <c r="CF162" s="1" t="str">
        <f t="shared" si="101"/>
        <v>-85.1329289650648+538.358816202952i</v>
      </c>
      <c r="CG162" s="1">
        <f t="shared" si="81"/>
        <v>-0.30568919407834977</v>
      </c>
      <c r="CL162" s="1">
        <f t="shared" si="92"/>
        <v>3252</v>
      </c>
      <c r="CM162" s="1" t="str">
        <f t="shared" si="102"/>
        <v>8.44059162466692+243.390307553089i</v>
      </c>
      <c r="CN162" s="1">
        <f t="shared" si="82"/>
        <v>-0.20313909566933336</v>
      </c>
      <c r="CS162" s="1">
        <f t="shared" si="93"/>
        <v>3995</v>
      </c>
      <c r="CT162" s="1" t="str">
        <f t="shared" si="103"/>
        <v>-102.866220034423+655.074355225552i</v>
      </c>
      <c r="CU162" s="1">
        <f t="shared" si="83"/>
        <v>-0.33714422489242984</v>
      </c>
    </row>
    <row r="163" spans="34:99">
      <c r="AH163" s="1">
        <f t="shared" si="84"/>
        <v>41</v>
      </c>
      <c r="AI163" s="1" t="str">
        <f t="shared" si="94"/>
        <v>41+151.174383330637i</v>
      </c>
      <c r="AJ163" s="1">
        <f t="shared" si="74"/>
        <v>-0.1657799870531203</v>
      </c>
      <c r="AO163" s="1">
        <f t="shared" si="85"/>
        <v>183</v>
      </c>
      <c r="AP163" s="1" t="str">
        <f t="shared" si="95"/>
        <v>3.7519095004937+184.057698380647i</v>
      </c>
      <c r="AQ163" s="1">
        <f t="shared" si="75"/>
        <v>-0.17658267215618481</v>
      </c>
      <c r="AV163" s="1">
        <f t="shared" si="86"/>
        <v>425</v>
      </c>
      <c r="AW163" s="1" t="str">
        <f t="shared" si="96"/>
        <v>1.24809049950602+184.057698380647i</v>
      </c>
      <c r="AX163" s="1">
        <f t="shared" si="76"/>
        <v>-0.17655005525189804</v>
      </c>
      <c r="BC163" s="1">
        <f t="shared" si="87"/>
        <v>746.5</v>
      </c>
      <c r="BD163" s="1" t="str">
        <f t="shared" si="97"/>
        <v>170.710307827847+354.591516981305i</v>
      </c>
      <c r="BE163" s="1">
        <f t="shared" si="77"/>
        <v>-0.27196335338365285</v>
      </c>
      <c r="BJ163" s="1">
        <f t="shared" si="88"/>
        <v>1200</v>
      </c>
      <c r="BK163" s="1" t="str">
        <f t="shared" si="98"/>
        <v>-125.119046500034+449.367241824057i</v>
      </c>
      <c r="BL163" s="1">
        <f t="shared" si="78"/>
        <v>-0.28634878421104243</v>
      </c>
      <c r="BQ163" s="1">
        <f t="shared" si="89"/>
        <v>1760</v>
      </c>
      <c r="BR163" s="1" t="str">
        <f t="shared" si="99"/>
        <v>-76.5849915570511+310.963781197609i</v>
      </c>
      <c r="BS163" s="1">
        <f t="shared" si="79"/>
        <v>-0.23633219449709522</v>
      </c>
      <c r="BX163" s="1">
        <f t="shared" si="90"/>
        <v>2261</v>
      </c>
      <c r="BY163" s="1" t="str">
        <f t="shared" si="100"/>
        <v>29.0552487822501+383.693975813024i</v>
      </c>
      <c r="BZ163" s="1">
        <f t="shared" si="80"/>
        <v>-0.25563187037719759</v>
      </c>
      <c r="CE163" s="1">
        <f t="shared" si="91"/>
        <v>2721</v>
      </c>
      <c r="CF163" s="1" t="str">
        <f t="shared" si="101"/>
        <v>-89.1329289650648+538.358816202952i</v>
      </c>
      <c r="CG163" s="1">
        <f t="shared" si="81"/>
        <v>-0.3060476185174254</v>
      </c>
      <c r="CL163" s="1">
        <f t="shared" si="92"/>
        <v>3245</v>
      </c>
      <c r="CM163" s="1" t="str">
        <f t="shared" si="102"/>
        <v>1.44059162466692+243.390307553089i</v>
      </c>
      <c r="CN163" s="1">
        <f t="shared" si="82"/>
        <v>-0.20302060923267831</v>
      </c>
      <c r="CS163" s="1">
        <f t="shared" si="93"/>
        <v>3987</v>
      </c>
      <c r="CT163" s="1" t="str">
        <f t="shared" si="103"/>
        <v>-110.866220034423+655.074355225552i</v>
      </c>
      <c r="CU163" s="1">
        <f t="shared" si="83"/>
        <v>-0.33779910874204178</v>
      </c>
    </row>
    <row r="164" spans="34:99">
      <c r="AH164" s="1">
        <f t="shared" si="84"/>
        <v>40</v>
      </c>
      <c r="AI164" s="1" t="str">
        <f t="shared" si="94"/>
        <v>40+151.174383330637i</v>
      </c>
      <c r="AJ164" s="1">
        <f t="shared" si="74"/>
        <v>-0.16550610386765002</v>
      </c>
      <c r="AO164" s="1">
        <f t="shared" si="85"/>
        <v>181</v>
      </c>
      <c r="AP164" s="1" t="str">
        <f t="shared" si="95"/>
        <v>1.7519095004937+184.057698380647i</v>
      </c>
      <c r="AQ164" s="1">
        <f t="shared" si="75"/>
        <v>-0.17655399348005157</v>
      </c>
      <c r="AV164" s="1">
        <f t="shared" si="86"/>
        <v>422</v>
      </c>
      <c r="AW164" s="1" t="str">
        <f t="shared" si="96"/>
        <v>-1.75190950049398+184.057698380647i</v>
      </c>
      <c r="AX164" s="1">
        <f t="shared" si="76"/>
        <v>-0.17655399348005157</v>
      </c>
      <c r="BC164" s="1">
        <f t="shared" si="87"/>
        <v>743</v>
      </c>
      <c r="BD164" s="1" t="str">
        <f t="shared" si="97"/>
        <v>167.210307827847+354.591516981305i</v>
      </c>
      <c r="BE164" s="1">
        <f t="shared" si="77"/>
        <v>-0.27092293677646856</v>
      </c>
      <c r="BJ164" s="1">
        <f t="shared" si="88"/>
        <v>1194</v>
      </c>
      <c r="BK164" s="1" t="str">
        <f t="shared" si="98"/>
        <v>-131.119046500034+449.367241824057i</v>
      </c>
      <c r="BL164" s="1">
        <f t="shared" si="78"/>
        <v>-0.28735865268365124</v>
      </c>
      <c r="BQ164" s="1">
        <f t="shared" si="89"/>
        <v>1755</v>
      </c>
      <c r="BR164" s="1" t="str">
        <f t="shared" si="99"/>
        <v>-81.5849915570511+310.963781197609i</v>
      </c>
      <c r="BS164" s="1">
        <f t="shared" si="79"/>
        <v>-0.23724160163734859</v>
      </c>
      <c r="BX164" s="1">
        <f t="shared" si="90"/>
        <v>2256</v>
      </c>
      <c r="BY164" s="1" t="str">
        <f t="shared" si="100"/>
        <v>24.0552487822501+383.693975813024i</v>
      </c>
      <c r="BZ164" s="1">
        <f t="shared" si="80"/>
        <v>-0.25540253185159761</v>
      </c>
      <c r="CE164" s="1">
        <f t="shared" si="91"/>
        <v>2717</v>
      </c>
      <c r="CF164" s="1" t="str">
        <f t="shared" si="101"/>
        <v>-93.1329289650648+538.358816202952i</v>
      </c>
      <c r="CG164" s="1">
        <f t="shared" si="81"/>
        <v>-0.30642204853711147</v>
      </c>
      <c r="CL164" s="1">
        <f t="shared" si="92"/>
        <v>3238</v>
      </c>
      <c r="CM164" s="1" t="str">
        <f t="shared" si="102"/>
        <v>-5.55940837533308+243.390307553089i</v>
      </c>
      <c r="CN164" s="1">
        <f t="shared" si="82"/>
        <v>-0.20307000685399135</v>
      </c>
      <c r="CS164" s="1">
        <f t="shared" si="93"/>
        <v>3979</v>
      </c>
      <c r="CT164" s="1" t="str">
        <f t="shared" si="103"/>
        <v>-118.866220034423+655.074355225552i</v>
      </c>
      <c r="CU164" s="1">
        <f t="shared" si="83"/>
        <v>-0.33850160437462512</v>
      </c>
    </row>
    <row r="165" spans="34:99">
      <c r="AH165" s="1">
        <f t="shared" si="84"/>
        <v>39</v>
      </c>
      <c r="AI165" s="1" t="str">
        <f t="shared" si="94"/>
        <v>39+151.174383330637i</v>
      </c>
      <c r="AJ165" s="1">
        <f t="shared" si="74"/>
        <v>-0.16523854594369863</v>
      </c>
      <c r="AO165" s="1">
        <f t="shared" si="85"/>
        <v>179</v>
      </c>
      <c r="AP165" s="1" t="str">
        <f t="shared" si="95"/>
        <v>-0.248090499506304+184.057698380647i</v>
      </c>
      <c r="AQ165" s="1">
        <f t="shared" si="75"/>
        <v>-0.17654615674013235</v>
      </c>
      <c r="AV165" s="1">
        <f t="shared" si="86"/>
        <v>419</v>
      </c>
      <c r="AW165" s="1" t="str">
        <f t="shared" si="96"/>
        <v>-4.75190950049398+184.057698380647i</v>
      </c>
      <c r="AX165" s="1">
        <f t="shared" si="76"/>
        <v>-0.17660482433560273</v>
      </c>
      <c r="BC165" s="1">
        <f t="shared" si="87"/>
        <v>739.5</v>
      </c>
      <c r="BD165" s="1" t="str">
        <f t="shared" si="97"/>
        <v>163.710307827847+354.591516981305i</v>
      </c>
      <c r="BE165" s="1">
        <f t="shared" si="77"/>
        <v>-0.26990018548896572</v>
      </c>
      <c r="BJ165" s="1">
        <f t="shared" si="88"/>
        <v>1188</v>
      </c>
      <c r="BK165" s="1" t="str">
        <f t="shared" si="98"/>
        <v>-137.119046500034+449.367241824057i</v>
      </c>
      <c r="BL165" s="1">
        <f t="shared" si="78"/>
        <v>-0.28841202647387271</v>
      </c>
      <c r="BQ165" s="1">
        <f t="shared" si="89"/>
        <v>1750</v>
      </c>
      <c r="BR165" s="1" t="str">
        <f t="shared" si="99"/>
        <v>-86.5849915570511+310.963781197609i</v>
      </c>
      <c r="BS165" s="1">
        <f t="shared" si="79"/>
        <v>-0.23820469627749299</v>
      </c>
      <c r="BX165" s="1">
        <f t="shared" si="90"/>
        <v>2251</v>
      </c>
      <c r="BY165" s="1" t="str">
        <f t="shared" si="100"/>
        <v>19.0552487822501+383.693975813024i</v>
      </c>
      <c r="BZ165" s="1">
        <f t="shared" si="80"/>
        <v>-0.25521622318558534</v>
      </c>
      <c r="CE165" s="1">
        <f t="shared" si="91"/>
        <v>2713</v>
      </c>
      <c r="CF165" s="1" t="str">
        <f t="shared" si="101"/>
        <v>-97.1329289650648+538.358816202952i</v>
      </c>
      <c r="CG165" s="1">
        <f t="shared" si="81"/>
        <v>-0.30681242553838739</v>
      </c>
      <c r="CL165" s="1">
        <f t="shared" si="92"/>
        <v>3231</v>
      </c>
      <c r="CM165" s="1" t="str">
        <f t="shared" si="102"/>
        <v>-12.5594083753331+243.390307553089i</v>
      </c>
      <c r="CN165" s="1">
        <f t="shared" si="82"/>
        <v>-0.20328716614870515</v>
      </c>
      <c r="CS165" s="1">
        <f t="shared" si="93"/>
        <v>3971</v>
      </c>
      <c r="CT165" s="1" t="str">
        <f t="shared" si="103"/>
        <v>-126.866220034423+655.074355225552i</v>
      </c>
      <c r="CU165" s="1">
        <f t="shared" si="83"/>
        <v>-0.33925141601790026</v>
      </c>
    </row>
    <row r="166" spans="34:99">
      <c r="AH166" s="1">
        <f t="shared" si="84"/>
        <v>38</v>
      </c>
      <c r="AI166" s="1" t="str">
        <f t="shared" si="94"/>
        <v>38+151.174383330637i</v>
      </c>
      <c r="AJ166" s="1">
        <f t="shared" si="74"/>
        <v>-0.16497734405592798</v>
      </c>
      <c r="AO166" s="1">
        <f t="shared" si="85"/>
        <v>177</v>
      </c>
      <c r="AP166" s="1" t="str">
        <f t="shared" si="95"/>
        <v>-2.2480904995063+184.057698380647i</v>
      </c>
      <c r="AQ166" s="1">
        <f t="shared" si="75"/>
        <v>-0.17655916471169225</v>
      </c>
      <c r="AV166" s="1">
        <f t="shared" si="86"/>
        <v>416</v>
      </c>
      <c r="AW166" s="1" t="str">
        <f t="shared" si="96"/>
        <v>-7.75190950049398+184.057698380647i</v>
      </c>
      <c r="AX166" s="1">
        <f t="shared" si="76"/>
        <v>-0.17670250735066881</v>
      </c>
      <c r="BC166" s="1">
        <f t="shared" si="87"/>
        <v>736</v>
      </c>
      <c r="BD166" s="1" t="str">
        <f t="shared" si="97"/>
        <v>160.210307827847+354.591516981305i</v>
      </c>
      <c r="BE166" s="1">
        <f t="shared" si="77"/>
        <v>-0.26889530109292958</v>
      </c>
      <c r="BJ166" s="1">
        <f t="shared" si="88"/>
        <v>1182</v>
      </c>
      <c r="BK166" s="1" t="str">
        <f t="shared" si="98"/>
        <v>-143.119046500034+449.367241824057i</v>
      </c>
      <c r="BL166" s="1">
        <f t="shared" si="78"/>
        <v>-0.28950843070098975</v>
      </c>
      <c r="BQ166" s="1">
        <f t="shared" si="89"/>
        <v>1745</v>
      </c>
      <c r="BR166" s="1" t="str">
        <f t="shared" si="99"/>
        <v>-91.5849915570511+310.963781197609i</v>
      </c>
      <c r="BS166" s="1">
        <f t="shared" si="79"/>
        <v>-0.23922082998645358</v>
      </c>
      <c r="BX166" s="1">
        <f t="shared" si="90"/>
        <v>2246</v>
      </c>
      <c r="BY166" s="1" t="str">
        <f t="shared" si="100"/>
        <v>14.0552487822501+383.693975813024i</v>
      </c>
      <c r="BZ166" s="1">
        <f t="shared" si="80"/>
        <v>-0.25507303866788528</v>
      </c>
      <c r="CE166" s="1">
        <f t="shared" si="91"/>
        <v>2709</v>
      </c>
      <c r="CF166" s="1" t="str">
        <f t="shared" si="101"/>
        <v>-101.132928965065+538.358816202952i</v>
      </c>
      <c r="CG166" s="1">
        <f t="shared" si="81"/>
        <v>-0.30721868873067243</v>
      </c>
      <c r="CL166" s="1">
        <f t="shared" si="92"/>
        <v>3224</v>
      </c>
      <c r="CM166" s="1" t="str">
        <f t="shared" si="102"/>
        <v>-19.5594083753331+243.390307553089i</v>
      </c>
      <c r="CN166" s="1">
        <f t="shared" si="82"/>
        <v>-0.20367155050345465</v>
      </c>
      <c r="CS166" s="1">
        <f t="shared" si="93"/>
        <v>3963</v>
      </c>
      <c r="CT166" s="1" t="str">
        <f t="shared" si="103"/>
        <v>-134.866220034423+655.074355225552i</v>
      </c>
      <c r="CU166" s="1">
        <f t="shared" si="83"/>
        <v>-0.34004823067438983</v>
      </c>
    </row>
    <row r="167" spans="34:99">
      <c r="AH167" s="1">
        <f t="shared" si="84"/>
        <v>37</v>
      </c>
      <c r="AI167" s="1" t="str">
        <f t="shared" si="94"/>
        <v>37+151.174383330637i</v>
      </c>
      <c r="AJ167" s="1">
        <f t="shared" si="74"/>
        <v>-0.1647225284407999</v>
      </c>
      <c r="AO167" s="1">
        <f t="shared" si="85"/>
        <v>175</v>
      </c>
      <c r="AP167" s="1" t="str">
        <f t="shared" si="95"/>
        <v>-4.2480904995063+184.057698380647i</v>
      </c>
      <c r="AQ167" s="1">
        <f t="shared" si="75"/>
        <v>-0.17659301278842093</v>
      </c>
      <c r="AV167" s="1">
        <f t="shared" si="86"/>
        <v>413</v>
      </c>
      <c r="AW167" s="1" t="str">
        <f t="shared" si="96"/>
        <v>-10.751909500494+184.057698380647i</v>
      </c>
      <c r="AX167" s="1">
        <f t="shared" si="76"/>
        <v>-0.17684696488762905</v>
      </c>
      <c r="BC167" s="1">
        <f t="shared" si="87"/>
        <v>732.5</v>
      </c>
      <c r="BD167" s="1" t="str">
        <f t="shared" si="97"/>
        <v>156.710307827847+354.591516981305i</v>
      </c>
      <c r="BE167" s="1">
        <f t="shared" si="77"/>
        <v>-0.26790848463649541</v>
      </c>
      <c r="BJ167" s="1">
        <f t="shared" si="88"/>
        <v>1176</v>
      </c>
      <c r="BK167" s="1" t="str">
        <f t="shared" si="98"/>
        <v>-149.119046500034+449.367241824057i</v>
      </c>
      <c r="BL167" s="1">
        <f t="shared" si="78"/>
        <v>-0.29064737839642535</v>
      </c>
      <c r="BQ167" s="1">
        <f t="shared" si="89"/>
        <v>1740</v>
      </c>
      <c r="BR167" s="1" t="str">
        <f t="shared" si="99"/>
        <v>-96.5849915570511+310.963781197609i</v>
      </c>
      <c r="BS167" s="1">
        <f t="shared" si="79"/>
        <v>-0.24028932989152801</v>
      </c>
      <c r="BX167" s="1">
        <f t="shared" si="90"/>
        <v>2241</v>
      </c>
      <c r="BY167" s="1" t="str">
        <f t="shared" si="100"/>
        <v>9.05524878225015+383.693975813024i</v>
      </c>
      <c r="BZ167" s="1">
        <f t="shared" si="80"/>
        <v>-0.25497305094983791</v>
      </c>
      <c r="CE167" s="1">
        <f t="shared" si="91"/>
        <v>2705</v>
      </c>
      <c r="CF167" s="1" t="str">
        <f t="shared" si="101"/>
        <v>-105.132928965065+538.358816202952i</v>
      </c>
      <c r="CG167" s="1">
        <f t="shared" si="81"/>
        <v>-0.30764077517717864</v>
      </c>
      <c r="CL167" s="1">
        <f t="shared" si="92"/>
        <v>3217</v>
      </c>
      <c r="CM167" s="1" t="str">
        <f t="shared" si="102"/>
        <v>-26.5594083753331+243.390307553089i</v>
      </c>
      <c r="CN167" s="1">
        <f t="shared" si="82"/>
        <v>-0.2042222156740304</v>
      </c>
      <c r="CS167" s="1">
        <f t="shared" si="93"/>
        <v>3955</v>
      </c>
      <c r="CT167" s="1" t="str">
        <f t="shared" si="103"/>
        <v>-142.866220034423+655.074355225552i</v>
      </c>
      <c r="CU167" s="1">
        <f t="shared" si="83"/>
        <v>-0.34089171874378721</v>
      </c>
    </row>
    <row r="168" spans="34:99">
      <c r="AH168" s="1">
        <f t="shared" si="84"/>
        <v>36</v>
      </c>
      <c r="AI168" s="1" t="str">
        <f t="shared" si="94"/>
        <v>36+151.174383330637i</v>
      </c>
      <c r="AJ168" s="1">
        <f t="shared" si="74"/>
        <v>-0.16447412878058967</v>
      </c>
      <c r="AO168" s="1">
        <f t="shared" si="85"/>
        <v>173</v>
      </c>
      <c r="AP168" s="1" t="str">
        <f t="shared" si="95"/>
        <v>-6.2480904995063+184.057698380647i</v>
      </c>
      <c r="AQ168" s="1">
        <f t="shared" si="75"/>
        <v>-0.17664768899058411</v>
      </c>
      <c r="AV168" s="1">
        <f t="shared" si="86"/>
        <v>410</v>
      </c>
      <c r="AW168" s="1" t="str">
        <f t="shared" si="96"/>
        <v>-13.751909500494+184.057698380647i</v>
      </c>
      <c r="AX168" s="1">
        <f t="shared" si="76"/>
        <v>-0.17703808244688057</v>
      </c>
      <c r="BC168" s="1">
        <f t="shared" si="87"/>
        <v>729</v>
      </c>
      <c r="BD168" s="1" t="str">
        <f t="shared" si="97"/>
        <v>153.210307827847+354.591516981305i</v>
      </c>
      <c r="BE168" s="1">
        <f t="shared" si="77"/>
        <v>-0.26693993649897491</v>
      </c>
      <c r="BJ168" s="1">
        <f t="shared" si="88"/>
        <v>1170</v>
      </c>
      <c r="BK168" s="1" t="str">
        <f t="shared" si="98"/>
        <v>-155.119046500034+449.367241824057i</v>
      </c>
      <c r="BL168" s="1">
        <f t="shared" si="78"/>
        <v>-0.29182837144469198</v>
      </c>
      <c r="BQ168" s="1">
        <f t="shared" si="89"/>
        <v>1735</v>
      </c>
      <c r="BR168" s="1" t="str">
        <f t="shared" si="99"/>
        <v>-101.584991557051+310.963781197609i</v>
      </c>
      <c r="BS168" s="1">
        <f t="shared" si="79"/>
        <v>-0.24140950066140338</v>
      </c>
      <c r="BX168" s="1">
        <f t="shared" si="90"/>
        <v>2236</v>
      </c>
      <c r="BY168" s="1" t="str">
        <f t="shared" si="100"/>
        <v>4.05524878225015+383.693975813024i</v>
      </c>
      <c r="BZ168" s="1">
        <f t="shared" si="80"/>
        <v>-0.25491631086165234</v>
      </c>
      <c r="CE168" s="1">
        <f t="shared" si="91"/>
        <v>2701</v>
      </c>
      <c r="CF168" s="1" t="str">
        <f t="shared" si="101"/>
        <v>-109.132928965065+538.358816202952i</v>
      </c>
      <c r="CG168" s="1">
        <f t="shared" si="81"/>
        <v>-0.3080786198414498</v>
      </c>
      <c r="CL168" s="1">
        <f t="shared" si="92"/>
        <v>3210</v>
      </c>
      <c r="CM168" s="1" t="str">
        <f t="shared" si="102"/>
        <v>-33.5594083753331+243.390307553089i</v>
      </c>
      <c r="CN168" s="1">
        <f t="shared" si="82"/>
        <v>-0.204937821281866</v>
      </c>
      <c r="CS168" s="1">
        <f t="shared" si="93"/>
        <v>3947</v>
      </c>
      <c r="CT168" s="1" t="str">
        <f t="shared" si="103"/>
        <v>-150.866220034423+655.074355225552i</v>
      </c>
      <c r="CU168" s="1">
        <f t="shared" si="83"/>
        <v>-0.34178153466809869</v>
      </c>
    </row>
    <row r="169" spans="34:99">
      <c r="AH169" s="1">
        <f t="shared" si="84"/>
        <v>35</v>
      </c>
      <c r="AI169" s="1" t="str">
        <f t="shared" si="94"/>
        <v>35+151.174383330637i</v>
      </c>
      <c r="AJ169" s="1">
        <f t="shared" ref="AJ169:AJ205" si="104">-SQRT(-$E$3/PI()/IMAGINARY(IMDIV("1",AI169)))</f>
        <v>-0.16423217418751931</v>
      </c>
      <c r="AO169" s="1">
        <f t="shared" si="85"/>
        <v>171</v>
      </c>
      <c r="AP169" s="1" t="str">
        <f t="shared" si="95"/>
        <v>-8.2480904995063+184.057698380647i</v>
      </c>
      <c r="AQ169" s="1">
        <f t="shared" ref="AQ169:AQ205" si="105">-SQRT(-$E$3/PI()/IMAGINARY(IMDIV("1",AP169)))</f>
        <v>-0.17672317398620535</v>
      </c>
      <c r="AV169" s="1">
        <f t="shared" si="86"/>
        <v>407</v>
      </c>
      <c r="AW169" s="1" t="str">
        <f t="shared" si="96"/>
        <v>-16.751909500494+184.057698380647i</v>
      </c>
      <c r="AX169" s="1">
        <f t="shared" ref="AX169:AX205" si="106">-SQRT(-$E$3/PI()/IMAGINARY(IMDIV("1",AW169)))</f>
        <v>-0.17727570911864887</v>
      </c>
      <c r="BC169" s="1">
        <f t="shared" si="87"/>
        <v>725.5</v>
      </c>
      <c r="BD169" s="1" t="str">
        <f t="shared" si="97"/>
        <v>149.710307827847+354.591516981305i</v>
      </c>
      <c r="BE169" s="1">
        <f t="shared" ref="BE169:BE205" si="107">-SQRT(-$E$3/PI()/IMAGINARY(IMDIV("1",BD169)))</f>
        <v>-0.26598985624158211</v>
      </c>
      <c r="BJ169" s="1">
        <f t="shared" si="88"/>
        <v>1164</v>
      </c>
      <c r="BK169" s="1" t="str">
        <f t="shared" si="98"/>
        <v>-161.119046500034+449.367241824057i</v>
      </c>
      <c r="BL169" s="1">
        <f t="shared" ref="BL169:BL205" si="108">-SQRT(-$E$3/PI()/IMAGINARY(IMDIV("1",BK169)))</f>
        <v>-0.2930509015188123</v>
      </c>
      <c r="BQ169" s="1">
        <f t="shared" si="89"/>
        <v>1730</v>
      </c>
      <c r="BR169" s="1" t="str">
        <f t="shared" si="99"/>
        <v>-106.584991557051+310.963781197609i</v>
      </c>
      <c r="BS169" s="1">
        <f t="shared" ref="BS169:BS205" si="109">-SQRT(-$E$3/PI()/IMAGINARY(IMDIV("1",BR169)))</f>
        <v>-0.24258062649150991</v>
      </c>
      <c r="BX169" s="1">
        <f t="shared" si="90"/>
        <v>2231</v>
      </c>
      <c r="BY169" s="1" t="str">
        <f t="shared" si="100"/>
        <v>-0.944751217749854+383.693975813024i</v>
      </c>
      <c r="BZ169" s="1">
        <f t="shared" ref="BZ169:BZ205" si="110">-SQRT(-$E$3/PI()/IMAGINARY(IMDIV("1",BY169)))</f>
        <v>-0.25490284728344387</v>
      </c>
      <c r="CE169" s="1">
        <f t="shared" si="91"/>
        <v>2697</v>
      </c>
      <c r="CF169" s="1" t="str">
        <f t="shared" si="101"/>
        <v>-113.132928965065+538.358816202952i</v>
      </c>
      <c r="CG169" s="1">
        <f t="shared" ref="CG169:CG205" si="111">-SQRT(-$E$3/PI()/IMAGINARY(IMDIV("1",CF169)))</f>
        <v>-0.30853215563501069</v>
      </c>
      <c r="CL169" s="1">
        <f t="shared" si="92"/>
        <v>3203</v>
      </c>
      <c r="CM169" s="1" t="str">
        <f t="shared" si="102"/>
        <v>-40.5594083753331+243.390307553089i</v>
      </c>
      <c r="CN169" s="1">
        <f t="shared" ref="CN169:CN205" si="112">-SQRT(-$E$3/PI()/IMAGINARY(IMDIV("1",CM169)))</f>
        <v>-0.20581664688582602</v>
      </c>
      <c r="CS169" s="1">
        <f t="shared" si="93"/>
        <v>3939</v>
      </c>
      <c r="CT169" s="1" t="str">
        <f t="shared" si="103"/>
        <v>-158.866220034423+655.074355225552i</v>
      </c>
      <c r="CU169" s="1">
        <f t="shared" ref="CU169:CU205" si="113">-SQRT(-$E$3/PI()/IMAGINARY(IMDIV("1",CT169)))</f>
        <v>-0.34271731759680041</v>
      </c>
    </row>
    <row r="170" spans="34:99">
      <c r="AH170" s="1">
        <f t="shared" ref="AH170:AH204" si="114">AH169-AG$3</f>
        <v>34</v>
      </c>
      <c r="AI170" s="1" t="str">
        <f t="shared" si="94"/>
        <v>34+151.174383330637i</v>
      </c>
      <c r="AJ170" s="1">
        <f t="shared" si="104"/>
        <v>-0.16399669318802498</v>
      </c>
      <c r="AO170" s="1">
        <f t="shared" ref="AO170:AO204" si="115">AO169-AN$3</f>
        <v>169</v>
      </c>
      <c r="AP170" s="1" t="str">
        <f t="shared" si="95"/>
        <v>-10.2480904995063+184.057698380647i</v>
      </c>
      <c r="AQ170" s="1">
        <f t="shared" si="105"/>
        <v>-0.17681944112519118</v>
      </c>
      <c r="AV170" s="1">
        <f t="shared" ref="AV170:AV204" si="116">AV169-AU$3</f>
        <v>404</v>
      </c>
      <c r="AW170" s="1" t="str">
        <f t="shared" si="96"/>
        <v>-19.751909500494+184.057698380647i</v>
      </c>
      <c r="AX170" s="1">
        <f t="shared" si="106"/>
        <v>-0.17755965817471081</v>
      </c>
      <c r="BC170" s="1">
        <f t="shared" ref="BC170:BC204" si="117">BC169-BB$3</f>
        <v>722</v>
      </c>
      <c r="BD170" s="1" t="str">
        <f t="shared" si="97"/>
        <v>146.210307827847+354.591516981305i</v>
      </c>
      <c r="BE170" s="1">
        <f t="shared" si="107"/>
        <v>-0.26505844245419746</v>
      </c>
      <c r="BJ170" s="1">
        <f t="shared" ref="BJ170:BJ204" si="118">BJ169-BI$3</f>
        <v>1158</v>
      </c>
      <c r="BK170" s="1" t="str">
        <f t="shared" si="98"/>
        <v>-167.119046500034+449.367241824057i</v>
      </c>
      <c r="BL170" s="1">
        <f t="shared" si="108"/>
        <v>-0.29431445100690734</v>
      </c>
      <c r="BQ170" s="1">
        <f t="shared" ref="BQ170:BQ204" si="119">BQ169-BP$3</f>
        <v>1725</v>
      </c>
      <c r="BR170" s="1" t="str">
        <f t="shared" si="99"/>
        <v>-111.584991557051+310.963781197609i</v>
      </c>
      <c r="BS170" s="1">
        <f t="shared" si="109"/>
        <v>-0.24380197308060383</v>
      </c>
      <c r="BX170" s="1">
        <f t="shared" ref="BX170:BX204" si="120">BX169-BW$3</f>
        <v>2226</v>
      </c>
      <c r="BY170" s="1" t="str">
        <f t="shared" si="100"/>
        <v>-5.94475121774985+383.693975813024i</v>
      </c>
      <c r="BZ170" s="1">
        <f t="shared" si="110"/>
        <v>-0.25493266707180723</v>
      </c>
      <c r="CE170" s="1">
        <f t="shared" ref="CE170:CE204" si="121">CE169-CD$3</f>
        <v>2693</v>
      </c>
      <c r="CF170" s="1" t="str">
        <f t="shared" si="101"/>
        <v>-117.132928965065+538.358816202952i</v>
      </c>
      <c r="CG170" s="1">
        <f t="shared" si="111"/>
        <v>-0.30900131346603782</v>
      </c>
      <c r="CL170" s="1">
        <f t="shared" ref="CL170:CL204" si="122">CL169-CK$3</f>
        <v>3196</v>
      </c>
      <c r="CM170" s="1" t="str">
        <f t="shared" si="102"/>
        <v>-47.5594083753331+243.390307553089i</v>
      </c>
      <c r="CN170" s="1">
        <f t="shared" si="112"/>
        <v>-0.20685661218706686</v>
      </c>
      <c r="CS170" s="1">
        <f t="shared" ref="CS170:CS205" si="123">CS169-CR$3</f>
        <v>3931</v>
      </c>
      <c r="CT170" s="1" t="str">
        <f t="shared" si="103"/>
        <v>-166.866220034423+655.074355225552i</v>
      </c>
      <c r="CU170" s="1">
        <f t="shared" si="113"/>
        <v>-0.34369869206921499</v>
      </c>
    </row>
    <row r="171" spans="34:99">
      <c r="AH171" s="1">
        <f t="shared" si="114"/>
        <v>33</v>
      </c>
      <c r="AI171" s="1" t="str">
        <f t="shared" si="94"/>
        <v>33+151.174383330637i</v>
      </c>
      <c r="AJ171" s="1">
        <f t="shared" si="104"/>
        <v>-0.16376771370717891</v>
      </c>
      <c r="AO171" s="1">
        <f t="shared" si="115"/>
        <v>167</v>
      </c>
      <c r="AP171" s="1" t="str">
        <f t="shared" si="95"/>
        <v>-12.2480904995063+184.057698380647i</v>
      </c>
      <c r="AQ171" s="1">
        <f t="shared" si="105"/>
        <v>-0.17693645648625697</v>
      </c>
      <c r="AV171" s="1">
        <f t="shared" si="116"/>
        <v>401</v>
      </c>
      <c r="AW171" s="1" t="str">
        <f t="shared" si="96"/>
        <v>-22.751909500494+184.057698380647i</v>
      </c>
      <c r="AX171" s="1">
        <f t="shared" si="106"/>
        <v>-0.17788970779466029</v>
      </c>
      <c r="BC171" s="1">
        <f t="shared" si="117"/>
        <v>718.5</v>
      </c>
      <c r="BD171" s="1" t="str">
        <f t="shared" si="97"/>
        <v>142.710307827847+354.591516981305i</v>
      </c>
      <c r="BE171" s="1">
        <f t="shared" si="107"/>
        <v>-0.26414589259831439</v>
      </c>
      <c r="BJ171" s="1">
        <f t="shared" si="118"/>
        <v>1152</v>
      </c>
      <c r="BK171" s="1" t="str">
        <f t="shared" si="98"/>
        <v>-173.119046500034+449.367241824057i</v>
      </c>
      <c r="BL171" s="1">
        <f t="shared" si="108"/>
        <v>-0.29561849392686329</v>
      </c>
      <c r="BQ171" s="1">
        <f t="shared" si="119"/>
        <v>1720</v>
      </c>
      <c r="BR171" s="1" t="str">
        <f t="shared" si="99"/>
        <v>-116.584991557051+310.963781197609i</v>
      </c>
      <c r="BS171" s="1">
        <f t="shared" si="109"/>
        <v>-0.24507278958818385</v>
      </c>
      <c r="BX171" s="1">
        <f t="shared" si="120"/>
        <v>2221</v>
      </c>
      <c r="BY171" s="1" t="str">
        <f t="shared" si="100"/>
        <v>-10.9447512177501+383.693975813024i</v>
      </c>
      <c r="BZ171" s="1">
        <f t="shared" si="110"/>
        <v>-0.25500575504236972</v>
      </c>
      <c r="CE171" s="1">
        <f t="shared" si="121"/>
        <v>2689</v>
      </c>
      <c r="CF171" s="1" t="str">
        <f t="shared" si="101"/>
        <v>-121.132928965065+538.358816202952i</v>
      </c>
      <c r="CG171" s="1">
        <f t="shared" si="111"/>
        <v>-0.30948602228899286</v>
      </c>
      <c r="CL171" s="1">
        <f t="shared" si="122"/>
        <v>3189</v>
      </c>
      <c r="CM171" s="1" t="str">
        <f t="shared" si="102"/>
        <v>-54.5594083753331+243.390307553089i</v>
      </c>
      <c r="CN171" s="1">
        <f t="shared" si="112"/>
        <v>-0.20805530082724435</v>
      </c>
      <c r="CS171" s="1">
        <f t="shared" si="123"/>
        <v>3923</v>
      </c>
      <c r="CT171" s="1" t="str">
        <f t="shared" si="103"/>
        <v>-174.866220034423+655.074355225552i</v>
      </c>
      <c r="CU171" s="1">
        <f t="shared" si="113"/>
        <v>-0.34472526871134423</v>
      </c>
    </row>
    <row r="172" spans="34:99">
      <c r="AH172" s="1">
        <f t="shared" si="114"/>
        <v>32</v>
      </c>
      <c r="AI172" s="1" t="str">
        <f t="shared" si="94"/>
        <v>32+151.174383330637i</v>
      </c>
      <c r="AJ172" s="1">
        <f t="shared" si="104"/>
        <v>-0.16354526305328321</v>
      </c>
      <c r="AO172" s="1">
        <f t="shared" si="115"/>
        <v>165</v>
      </c>
      <c r="AP172" s="1" t="str">
        <f t="shared" si="95"/>
        <v>-14.2480904995063+184.057698380647i</v>
      </c>
      <c r="AQ172" s="1">
        <f t="shared" si="105"/>
        <v>-0.17707417893646465</v>
      </c>
      <c r="AV172" s="1">
        <f t="shared" si="116"/>
        <v>398</v>
      </c>
      <c r="AW172" s="1" t="str">
        <f t="shared" si="96"/>
        <v>-25.751909500494+184.057698380647i</v>
      </c>
      <c r="AX172" s="1">
        <f t="shared" si="106"/>
        <v>-0.17826560192019136</v>
      </c>
      <c r="BC172" s="1">
        <f t="shared" si="117"/>
        <v>715</v>
      </c>
      <c r="BD172" s="1" t="str">
        <f t="shared" si="97"/>
        <v>139.210307827847+354.591516981305i</v>
      </c>
      <c r="BE172" s="1">
        <f t="shared" si="107"/>
        <v>-0.26325240284632234</v>
      </c>
      <c r="BJ172" s="1">
        <f t="shared" si="118"/>
        <v>1146</v>
      </c>
      <c r="BK172" s="1" t="str">
        <f t="shared" si="98"/>
        <v>-179.119046500034+449.367241824057i</v>
      </c>
      <c r="BL172" s="1">
        <f t="shared" si="108"/>
        <v>-0.29696249682621245</v>
      </c>
      <c r="BQ172" s="1">
        <f t="shared" si="119"/>
        <v>1715</v>
      </c>
      <c r="BR172" s="1" t="str">
        <f t="shared" si="99"/>
        <v>-121.584991557051+310.963781197609i</v>
      </c>
      <c r="BS172" s="1">
        <f t="shared" si="109"/>
        <v>-0.24639231056311373</v>
      </c>
      <c r="BX172" s="1">
        <f t="shared" si="120"/>
        <v>2216</v>
      </c>
      <c r="BY172" s="1" t="str">
        <f t="shared" si="100"/>
        <v>-15.9447512177501+383.693975813024i</v>
      </c>
      <c r="BZ172" s="1">
        <f t="shared" si="110"/>
        <v>-0.25512207400842252</v>
      </c>
      <c r="CE172" s="1">
        <f t="shared" si="121"/>
        <v>2685</v>
      </c>
      <c r="CF172" s="1" t="str">
        <f t="shared" si="101"/>
        <v>-125.132928965065+538.358816202952i</v>
      </c>
      <c r="CG172" s="1">
        <f t="shared" si="111"/>
        <v>-0.30998620915512548</v>
      </c>
      <c r="CL172" s="1">
        <f t="shared" si="122"/>
        <v>3182</v>
      </c>
      <c r="CM172" s="1" t="str">
        <f t="shared" si="102"/>
        <v>-61.5594083753331+243.390307553089i</v>
      </c>
      <c r="CN172" s="1">
        <f t="shared" si="112"/>
        <v>-0.2094099871680877</v>
      </c>
      <c r="CS172" s="1">
        <f t="shared" si="123"/>
        <v>3915</v>
      </c>
      <c r="CT172" s="1" t="str">
        <f t="shared" si="103"/>
        <v>-182.866220034423+655.074355225552i</v>
      </c>
      <c r="CU172" s="1">
        <f t="shared" si="113"/>
        <v>-0.34579664494440426</v>
      </c>
    </row>
    <row r="173" spans="34:99">
      <c r="AH173" s="1">
        <f t="shared" si="114"/>
        <v>31</v>
      </c>
      <c r="AI173" s="1" t="str">
        <f t="shared" si="94"/>
        <v>31+151.174383330637i</v>
      </c>
      <c r="AJ173" s="1">
        <f t="shared" si="104"/>
        <v>-0.1633293679026542</v>
      </c>
      <c r="AO173" s="1">
        <f t="shared" si="115"/>
        <v>163</v>
      </c>
      <c r="AP173" s="1" t="str">
        <f t="shared" si="95"/>
        <v>-16.2480904995063+184.057698380647i</v>
      </c>
      <c r="AQ173" s="1">
        <f t="shared" si="105"/>
        <v>-0.17723256020312647</v>
      </c>
      <c r="AV173" s="1">
        <f t="shared" si="116"/>
        <v>395</v>
      </c>
      <c r="AW173" s="1" t="str">
        <f t="shared" si="96"/>
        <v>-28.751909500494+184.057698380647i</v>
      </c>
      <c r="AX173" s="1">
        <f t="shared" si="106"/>
        <v>-0.17868705122984063</v>
      </c>
      <c r="BC173" s="1">
        <f t="shared" si="117"/>
        <v>711.5</v>
      </c>
      <c r="BD173" s="1" t="str">
        <f t="shared" si="97"/>
        <v>135.710307827847+354.591516981305i</v>
      </c>
      <c r="BE173" s="1">
        <f t="shared" si="107"/>
        <v>-0.26237816791732421</v>
      </c>
      <c r="BJ173" s="1">
        <f t="shared" si="118"/>
        <v>1140</v>
      </c>
      <c r="BK173" s="1" t="str">
        <f t="shared" si="98"/>
        <v>-185.119046500034+449.367241824057i</v>
      </c>
      <c r="BL173" s="1">
        <f t="shared" si="108"/>
        <v>-0.29834591966459112</v>
      </c>
      <c r="BQ173" s="1">
        <f t="shared" si="119"/>
        <v>1710</v>
      </c>
      <c r="BR173" s="1" t="str">
        <f t="shared" si="99"/>
        <v>-126.584991557051+310.963781197609i</v>
      </c>
      <c r="BS173" s="1">
        <f t="shared" si="109"/>
        <v>-0.24775975783464535</v>
      </c>
      <c r="BX173" s="1">
        <f t="shared" si="120"/>
        <v>2211</v>
      </c>
      <c r="BY173" s="1" t="str">
        <f t="shared" si="100"/>
        <v>-20.9447512177501+383.693975813024i</v>
      </c>
      <c r="BZ173" s="1">
        <f t="shared" si="110"/>
        <v>-0.25528156487540432</v>
      </c>
      <c r="CE173" s="1">
        <f t="shared" si="121"/>
        <v>2681</v>
      </c>
      <c r="CF173" s="1" t="str">
        <f t="shared" si="101"/>
        <v>-129.132928965065+538.358816202952i</v>
      </c>
      <c r="CG173" s="1">
        <f t="shared" si="111"/>
        <v>-0.31050179926377935</v>
      </c>
      <c r="CL173" s="1">
        <f t="shared" si="122"/>
        <v>3175</v>
      </c>
      <c r="CM173" s="1" t="str">
        <f t="shared" si="102"/>
        <v>-68.5594083753331+243.390307553089i</v>
      </c>
      <c r="CN173" s="1">
        <f t="shared" si="112"/>
        <v>-0.21091766539524651</v>
      </c>
      <c r="CS173" s="1">
        <f t="shared" si="123"/>
        <v>3907</v>
      </c>
      <c r="CT173" s="1" t="str">
        <f t="shared" si="103"/>
        <v>-190.866220034423+655.074355225552i</v>
      </c>
      <c r="CU173" s="1">
        <f t="shared" si="113"/>
        <v>-0.3469124057023345</v>
      </c>
    </row>
    <row r="174" spans="34:99">
      <c r="AH174" s="1">
        <f t="shared" si="114"/>
        <v>30</v>
      </c>
      <c r="AI174" s="1" t="str">
        <f t="shared" si="94"/>
        <v>30+151.174383330637i</v>
      </c>
      <c r="AJ174" s="1">
        <f t="shared" si="104"/>
        <v>-0.16312005428461362</v>
      </c>
      <c r="AO174" s="1">
        <f t="shared" si="115"/>
        <v>161</v>
      </c>
      <c r="AP174" s="1" t="str">
        <f t="shared" si="95"/>
        <v>-18.2480904995063+184.057698380647i</v>
      </c>
      <c r="AQ174" s="1">
        <f t="shared" si="105"/>
        <v>-0.17741154495778572</v>
      </c>
      <c r="AV174" s="1">
        <f t="shared" si="116"/>
        <v>392</v>
      </c>
      <c r="AW174" s="1" t="str">
        <f t="shared" si="96"/>
        <v>-31.751909500494+184.057698380647i</v>
      </c>
      <c r="AX174" s="1">
        <f t="shared" si="106"/>
        <v>-0.17915373422569889</v>
      </c>
      <c r="BC174" s="1">
        <f t="shared" si="117"/>
        <v>708</v>
      </c>
      <c r="BD174" s="1" t="str">
        <f t="shared" si="97"/>
        <v>132.210307827847+354.591516981305i</v>
      </c>
      <c r="BE174" s="1">
        <f t="shared" si="107"/>
        <v>-0.26152338090967736</v>
      </c>
      <c r="BJ174" s="1">
        <f t="shared" si="118"/>
        <v>1134</v>
      </c>
      <c r="BK174" s="1" t="str">
        <f t="shared" si="98"/>
        <v>-191.119046500034+449.367241824057i</v>
      </c>
      <c r="BL174" s="1">
        <f t="shared" si="108"/>
        <v>-0.2997682166763922</v>
      </c>
      <c r="BQ174" s="1">
        <f t="shared" si="119"/>
        <v>1705</v>
      </c>
      <c r="BR174" s="1" t="str">
        <f t="shared" si="99"/>
        <v>-131.584991557051+310.963781197609i</v>
      </c>
      <c r="BS174" s="1">
        <f t="shared" si="109"/>
        <v>-0.24917434235789851</v>
      </c>
      <c r="BX174" s="1">
        <f t="shared" si="120"/>
        <v>2206</v>
      </c>
      <c r="BY174" s="1" t="str">
        <f t="shared" si="100"/>
        <v>-25.9447512177501+383.693975813024i</v>
      </c>
      <c r="BZ174" s="1">
        <f t="shared" si="110"/>
        <v>-0.25548414679067138</v>
      </c>
      <c r="CE174" s="1">
        <f t="shared" si="121"/>
        <v>2677</v>
      </c>
      <c r="CF174" s="1" t="str">
        <f t="shared" si="101"/>
        <v>-133.132928965065+538.358816202952i</v>
      </c>
      <c r="CG174" s="1">
        <f t="shared" si="111"/>
        <v>-0.3110327160144073</v>
      </c>
      <c r="CL174" s="1">
        <f t="shared" si="122"/>
        <v>3168</v>
      </c>
      <c r="CM174" s="1" t="str">
        <f t="shared" si="102"/>
        <v>-75.5594083753331+243.390307553089i</v>
      </c>
      <c r="CN174" s="1">
        <f t="shared" si="112"/>
        <v>-0.21257508027151853</v>
      </c>
      <c r="CS174" s="1">
        <f t="shared" si="123"/>
        <v>3899</v>
      </c>
      <c r="CT174" s="1" t="str">
        <f t="shared" si="103"/>
        <v>-198.866220034423+655.074355225552i</v>
      </c>
      <c r="CU174" s="1">
        <f t="shared" si="113"/>
        <v>-0.3480721241556613</v>
      </c>
    </row>
    <row r="175" spans="34:99">
      <c r="AH175" s="1">
        <f t="shared" si="114"/>
        <v>29</v>
      </c>
      <c r="AI175" s="1" t="str">
        <f t="shared" si="94"/>
        <v>29+151.174383330637i</v>
      </c>
      <c r="AJ175" s="1">
        <f t="shared" si="104"/>
        <v>-0.16291734756670898</v>
      </c>
      <c r="AO175" s="1">
        <f t="shared" si="115"/>
        <v>159</v>
      </c>
      <c r="AP175" s="1" t="str">
        <f t="shared" si="95"/>
        <v>-20.2480904995063+184.057698380647i</v>
      </c>
      <c r="AQ175" s="1">
        <f t="shared" si="105"/>
        <v>-0.17761107091193329</v>
      </c>
      <c r="AV175" s="1">
        <f t="shared" si="116"/>
        <v>389</v>
      </c>
      <c r="AW175" s="1" t="str">
        <f t="shared" si="96"/>
        <v>-34.751909500494+184.057698380647i</v>
      </c>
      <c r="AX175" s="1">
        <f t="shared" si="106"/>
        <v>-0.17966529842281206</v>
      </c>
      <c r="BC175" s="1">
        <f t="shared" si="117"/>
        <v>704.5</v>
      </c>
      <c r="BD175" s="1" t="str">
        <f t="shared" si="97"/>
        <v>128.710307827847+354.591516981305i</v>
      </c>
      <c r="BE175" s="1">
        <f t="shared" si="107"/>
        <v>-0.2606882331304809</v>
      </c>
      <c r="BJ175" s="1">
        <f t="shared" si="118"/>
        <v>1128</v>
      </c>
      <c r="BK175" s="1" t="str">
        <f t="shared" si="98"/>
        <v>-197.119046500034+449.367241824057i</v>
      </c>
      <c r="BL175" s="1">
        <f t="shared" si="108"/>
        <v>-0.30122883721144478</v>
      </c>
      <c r="BQ175" s="1">
        <f t="shared" si="119"/>
        <v>1700</v>
      </c>
      <c r="BR175" s="1" t="str">
        <f t="shared" si="99"/>
        <v>-136.584991557051+310.963781197609i</v>
      </c>
      <c r="BS175" s="1">
        <f t="shared" si="109"/>
        <v>-0.25063526600671543</v>
      </c>
      <c r="BX175" s="1">
        <f t="shared" si="120"/>
        <v>2201</v>
      </c>
      <c r="BY175" s="1" t="str">
        <f t="shared" si="100"/>
        <v>-30.9447512177501+383.693975813024i</v>
      </c>
      <c r="BZ175" s="1">
        <f t="shared" si="110"/>
        <v>-0.25572971734768202</v>
      </c>
      <c r="CE175" s="1">
        <f t="shared" si="121"/>
        <v>2673</v>
      </c>
      <c r="CF175" s="1" t="str">
        <f t="shared" si="101"/>
        <v>-137.132928965065+538.358816202952i</v>
      </c>
      <c r="CG175" s="1">
        <f t="shared" si="111"/>
        <v>-0.31157888105924342</v>
      </c>
      <c r="CL175" s="1">
        <f t="shared" si="122"/>
        <v>3161</v>
      </c>
      <c r="CM175" s="1" t="str">
        <f t="shared" si="102"/>
        <v>-82.5594083753331+243.390307553089i</v>
      </c>
      <c r="CN175" s="1">
        <f t="shared" si="112"/>
        <v>-0.21437875887252161</v>
      </c>
      <c r="CS175" s="1">
        <f t="shared" si="123"/>
        <v>3891</v>
      </c>
      <c r="CT175" s="1" t="str">
        <f t="shared" si="103"/>
        <v>-206.866220034423+655.074355225552i</v>
      </c>
      <c r="CU175" s="1">
        <f t="shared" si="113"/>
        <v>-0.34927536243909901</v>
      </c>
    </row>
    <row r="176" spans="34:99">
      <c r="AH176" s="1">
        <f t="shared" si="114"/>
        <v>28</v>
      </c>
      <c r="AI176" s="1" t="str">
        <f t="shared" si="94"/>
        <v>28+151.174383330637i</v>
      </c>
      <c r="AJ176" s="1">
        <f t="shared" si="104"/>
        <v>-0.16272127244017667</v>
      </c>
      <c r="AO176" s="1">
        <f t="shared" si="115"/>
        <v>157</v>
      </c>
      <c r="AP176" s="1" t="str">
        <f t="shared" si="95"/>
        <v>-22.2480904995063+184.057698380647i</v>
      </c>
      <c r="AQ176" s="1">
        <f t="shared" si="105"/>
        <v>-0.17783106892408043</v>
      </c>
      <c r="AV176" s="1">
        <f t="shared" si="116"/>
        <v>386</v>
      </c>
      <c r="AW176" s="1" t="str">
        <f t="shared" si="96"/>
        <v>-37.751909500494+184.057698380647i</v>
      </c>
      <c r="AX176" s="1">
        <f t="shared" si="106"/>
        <v>-0.1802213616313364</v>
      </c>
      <c r="BC176" s="1">
        <f t="shared" si="117"/>
        <v>701</v>
      </c>
      <c r="BD176" s="1" t="str">
        <f t="shared" si="97"/>
        <v>125.210307827847+354.591516981305i</v>
      </c>
      <c r="BE176" s="1">
        <f t="shared" si="107"/>
        <v>-0.25987291392225298</v>
      </c>
      <c r="BJ176" s="1">
        <f t="shared" si="118"/>
        <v>1122</v>
      </c>
      <c r="BK176" s="1" t="str">
        <f t="shared" si="98"/>
        <v>-203.119046500034+449.367241824057i</v>
      </c>
      <c r="BL176" s="1">
        <f t="shared" si="108"/>
        <v>-0.30272722655181744</v>
      </c>
      <c r="BQ176" s="1">
        <f t="shared" si="119"/>
        <v>1695</v>
      </c>
      <c r="BR176" s="1" t="str">
        <f t="shared" si="99"/>
        <v>-141.584991557051+310.963781197609i</v>
      </c>
      <c r="BS176" s="1">
        <f t="shared" si="109"/>
        <v>-0.25214172330770573</v>
      </c>
      <c r="BX176" s="1">
        <f t="shared" si="120"/>
        <v>2196</v>
      </c>
      <c r="BY176" s="1" t="str">
        <f t="shared" si="100"/>
        <v>-35.9447512177501+383.693975813024i</v>
      </c>
      <c r="BZ176" s="1">
        <f t="shared" si="110"/>
        <v>-0.25601815284338608</v>
      </c>
      <c r="CE176" s="1">
        <f t="shared" si="121"/>
        <v>2669</v>
      </c>
      <c r="CF176" s="1" t="str">
        <f t="shared" si="101"/>
        <v>-141.132928965065+538.358816202952i</v>
      </c>
      <c r="CG176" s="1">
        <f t="shared" si="111"/>
        <v>-0.31214021435652606</v>
      </c>
      <c r="CL176" s="1">
        <f t="shared" si="122"/>
        <v>3154</v>
      </c>
      <c r="CM176" s="1" t="str">
        <f t="shared" si="102"/>
        <v>-89.5594083753331+243.390307553089i</v>
      </c>
      <c r="CN176" s="1">
        <f t="shared" si="112"/>
        <v>-0.21632504266871644</v>
      </c>
      <c r="CS176" s="1">
        <f t="shared" si="123"/>
        <v>3883</v>
      </c>
      <c r="CT176" s="1" t="str">
        <f t="shared" si="103"/>
        <v>-214.866220034423+655.074355225552i</v>
      </c>
      <c r="CU176" s="1">
        <f t="shared" si="113"/>
        <v>-0.35052167238042664</v>
      </c>
    </row>
    <row r="177" spans="34:99">
      <c r="AH177" s="1">
        <f t="shared" si="114"/>
        <v>27</v>
      </c>
      <c r="AI177" s="1" t="str">
        <f t="shared" si="94"/>
        <v>27+151.174383330637i</v>
      </c>
      <c r="AJ177" s="1">
        <f t="shared" si="104"/>
        <v>-0.16253185290567015</v>
      </c>
      <c r="AO177" s="1">
        <f t="shared" si="115"/>
        <v>155</v>
      </c>
      <c r="AP177" s="1" t="str">
        <f t="shared" si="95"/>
        <v>-24.2480904995063+184.057698380647i</v>
      </c>
      <c r="AQ177" s="1">
        <f t="shared" si="105"/>
        <v>-0.17807146311776079</v>
      </c>
      <c r="AV177" s="1">
        <f t="shared" si="116"/>
        <v>383</v>
      </c>
      <c r="AW177" s="1" t="str">
        <f t="shared" si="96"/>
        <v>-40.751909500494+184.057698380647i</v>
      </c>
      <c r="AX177" s="1">
        <f t="shared" si="106"/>
        <v>-0.18082151332100066</v>
      </c>
      <c r="BC177" s="1">
        <f t="shared" si="117"/>
        <v>697.5</v>
      </c>
      <c r="BD177" s="1" t="str">
        <f t="shared" si="97"/>
        <v>121.710307827847+354.591516981305i</v>
      </c>
      <c r="BE177" s="1">
        <f t="shared" si="107"/>
        <v>-0.2590776104870523</v>
      </c>
      <c r="BJ177" s="1">
        <f t="shared" si="118"/>
        <v>1116</v>
      </c>
      <c r="BK177" s="1" t="str">
        <f t="shared" si="98"/>
        <v>-209.119046500034+449.367241824057i</v>
      </c>
      <c r="BL177" s="1">
        <f t="shared" si="108"/>
        <v>-0.30426282670305366</v>
      </c>
      <c r="BQ177" s="1">
        <f t="shared" si="119"/>
        <v>1690</v>
      </c>
      <c r="BR177" s="1" t="str">
        <f t="shared" si="99"/>
        <v>-146.584991557051+310.963781197609i</v>
      </c>
      <c r="BS177" s="1">
        <f t="shared" si="109"/>
        <v>-0.25369290311015558</v>
      </c>
      <c r="BX177" s="1">
        <f t="shared" si="120"/>
        <v>2191</v>
      </c>
      <c r="BY177" s="1" t="str">
        <f t="shared" si="100"/>
        <v>-40.9447512177501+383.693975813024i</v>
      </c>
      <c r="BZ177" s="1">
        <f t="shared" si="110"/>
        <v>-0.25634930858732513</v>
      </c>
      <c r="CE177" s="1">
        <f t="shared" si="121"/>
        <v>2665</v>
      </c>
      <c r="CF177" s="1" t="str">
        <f t="shared" si="101"/>
        <v>-145.132928965065+538.358816202952i</v>
      </c>
      <c r="CG177" s="1">
        <f t="shared" si="111"/>
        <v>-0.31271663422421486</v>
      </c>
      <c r="CL177" s="1">
        <f t="shared" si="122"/>
        <v>3147</v>
      </c>
      <c r="CM177" s="1" t="str">
        <f t="shared" si="102"/>
        <v>-96.5594083753331+243.390307553089i</v>
      </c>
      <c r="CN177" s="1">
        <f t="shared" si="112"/>
        <v>-0.2184101193675331</v>
      </c>
      <c r="CS177" s="1">
        <f t="shared" si="123"/>
        <v>3875</v>
      </c>
      <c r="CT177" s="1" t="str">
        <f t="shared" si="103"/>
        <v>-222.866220034423+655.074355225552i</v>
      </c>
      <c r="CU177" s="1">
        <f t="shared" si="113"/>
        <v>-0.3518105962282207</v>
      </c>
    </row>
    <row r="178" spans="34:99">
      <c r="AH178" s="1">
        <f t="shared" si="114"/>
        <v>26</v>
      </c>
      <c r="AI178" s="1" t="str">
        <f t="shared" si="94"/>
        <v>26+151.174383330637i</v>
      </c>
      <c r="AJ178" s="1">
        <f t="shared" si="104"/>
        <v>-0.16234911225926793</v>
      </c>
      <c r="AO178" s="1">
        <f t="shared" si="115"/>
        <v>153</v>
      </c>
      <c r="AP178" s="1" t="str">
        <f t="shared" si="95"/>
        <v>-26.2480904995063+184.057698380647i</v>
      </c>
      <c r="AQ178" s="1">
        <f t="shared" si="105"/>
        <v>-0.17833217101000268</v>
      </c>
      <c r="AV178" s="1">
        <f t="shared" si="116"/>
        <v>380</v>
      </c>
      <c r="AW178" s="1" t="str">
        <f t="shared" si="96"/>
        <v>-43.751909500494+184.057698380647i</v>
      </c>
      <c r="AX178" s="1">
        <f t="shared" si="106"/>
        <v>-0.18146531605706318</v>
      </c>
      <c r="BC178" s="1">
        <f t="shared" si="117"/>
        <v>694</v>
      </c>
      <c r="BD178" s="1" t="str">
        <f t="shared" si="97"/>
        <v>118.210307827847+354.591516981305i</v>
      </c>
      <c r="BE178" s="1">
        <f t="shared" si="107"/>
        <v>-0.2583025077083187</v>
      </c>
      <c r="BJ178" s="1">
        <f t="shared" si="118"/>
        <v>1110</v>
      </c>
      <c r="BK178" s="1" t="str">
        <f t="shared" si="98"/>
        <v>-215.119046500034+449.367241824057i</v>
      </c>
      <c r="BL178" s="1">
        <f t="shared" si="108"/>
        <v>-0.30583507715841074</v>
      </c>
      <c r="BQ178" s="1">
        <f t="shared" si="119"/>
        <v>1685</v>
      </c>
      <c r="BR178" s="1" t="str">
        <f t="shared" si="99"/>
        <v>-151.584991557051+310.963781197609i</v>
      </c>
      <c r="BS178" s="1">
        <f t="shared" si="109"/>
        <v>-0.25528799018734699</v>
      </c>
      <c r="BX178" s="1">
        <f t="shared" si="120"/>
        <v>2186</v>
      </c>
      <c r="BY178" s="1" t="str">
        <f t="shared" si="100"/>
        <v>-45.9447512177501+383.693975813024i</v>
      </c>
      <c r="BZ178" s="1">
        <f t="shared" si="110"/>
        <v>-0.25672301926065311</v>
      </c>
      <c r="CE178" s="1">
        <f t="shared" si="121"/>
        <v>2661</v>
      </c>
      <c r="CF178" s="1" t="str">
        <f t="shared" si="101"/>
        <v>-149.132928965065+538.358816202952i</v>
      </c>
      <c r="CG178" s="1">
        <f t="shared" si="111"/>
        <v>-0.3133080573941272</v>
      </c>
      <c r="CL178" s="1">
        <f t="shared" si="122"/>
        <v>3140</v>
      </c>
      <c r="CM178" s="1" t="str">
        <f t="shared" si="102"/>
        <v>-103.559408375333+243.390307553089i</v>
      </c>
      <c r="CN178" s="1">
        <f t="shared" si="112"/>
        <v>-0.22063005399373198</v>
      </c>
      <c r="CS178" s="1">
        <f t="shared" si="123"/>
        <v>3867</v>
      </c>
      <c r="CT178" s="1" t="str">
        <f t="shared" si="103"/>
        <v>-230.866220034423+655.074355225552i</v>
      </c>
      <c r="CU178" s="1">
        <f t="shared" si="113"/>
        <v>-0.35314166737616537</v>
      </c>
    </row>
    <row r="179" spans="34:99">
      <c r="AH179" s="1">
        <f t="shared" si="114"/>
        <v>25</v>
      </c>
      <c r="AI179" s="1" t="str">
        <f t="shared" si="94"/>
        <v>25+151.174383330637i</v>
      </c>
      <c r="AJ179" s="1">
        <f t="shared" si="104"/>
        <v>-0.16217307307878273</v>
      </c>
      <c r="AO179" s="1">
        <f t="shared" si="115"/>
        <v>151</v>
      </c>
      <c r="AP179" s="1" t="str">
        <f t="shared" si="95"/>
        <v>-28.2480904995063+184.057698380647i</v>
      </c>
      <c r="AQ179" s="1">
        <f t="shared" si="105"/>
        <v>-0.17861310364977007</v>
      </c>
      <c r="AV179" s="1">
        <f t="shared" si="116"/>
        <v>377</v>
      </c>
      <c r="AW179" s="1" t="str">
        <f t="shared" si="96"/>
        <v>-46.751909500494+184.057698380647i</v>
      </c>
      <c r="AX179" s="1">
        <f t="shared" si="106"/>
        <v>-0.18215230699673246</v>
      </c>
      <c r="BC179" s="1">
        <f t="shared" si="117"/>
        <v>690.5</v>
      </c>
      <c r="BD179" s="1" t="str">
        <f t="shared" si="97"/>
        <v>114.710307827847+354.591516981305i</v>
      </c>
      <c r="BE179" s="1">
        <f t="shared" si="107"/>
        <v>-0.25754778797073458</v>
      </c>
      <c r="BJ179" s="1">
        <f t="shared" si="118"/>
        <v>1104</v>
      </c>
      <c r="BK179" s="1" t="str">
        <f t="shared" si="98"/>
        <v>-221.119046500034+449.367241824057i</v>
      </c>
      <c r="BL179" s="1">
        <f t="shared" si="108"/>
        <v>-0.30744341563486216</v>
      </c>
      <c r="BQ179" s="1">
        <f t="shared" si="119"/>
        <v>1680</v>
      </c>
      <c r="BR179" s="1" t="str">
        <f t="shared" si="99"/>
        <v>-156.584991557051+310.963781197609i</v>
      </c>
      <c r="BS179" s="1">
        <f t="shared" si="109"/>
        <v>-0.2569261667656445</v>
      </c>
      <c r="BX179" s="1">
        <f t="shared" si="120"/>
        <v>2181</v>
      </c>
      <c r="BY179" s="1" t="str">
        <f t="shared" si="100"/>
        <v>-50.9447512177501+383.693975813024i</v>
      </c>
      <c r="BZ179" s="1">
        <f t="shared" si="110"/>
        <v>-0.25713909932302731</v>
      </c>
      <c r="CE179" s="1">
        <f t="shared" si="121"/>
        <v>2657</v>
      </c>
      <c r="CF179" s="1" t="str">
        <f t="shared" si="101"/>
        <v>-153.132928965065+538.358816202952i</v>
      </c>
      <c r="CG179" s="1">
        <f t="shared" si="111"/>
        <v>-0.31391439906639779</v>
      </c>
      <c r="CL179" s="1">
        <f t="shared" si="122"/>
        <v>3133</v>
      </c>
      <c r="CM179" s="1" t="str">
        <f t="shared" si="102"/>
        <v>-110.559408375333+243.390307553089i</v>
      </c>
      <c r="CN179" s="1">
        <f t="shared" si="112"/>
        <v>-0.22298081876034329</v>
      </c>
      <c r="CS179" s="1">
        <f t="shared" si="123"/>
        <v>3859</v>
      </c>
      <c r="CT179" s="1" t="str">
        <f t="shared" si="103"/>
        <v>-238.866220034423+655.074355225552i</v>
      </c>
      <c r="CU179" s="1">
        <f t="shared" si="113"/>
        <v>-0.35451441108177556</v>
      </c>
    </row>
    <row r="180" spans="34:99">
      <c r="AH180" s="1">
        <f t="shared" si="114"/>
        <v>24</v>
      </c>
      <c r="AI180" s="1" t="str">
        <f t="shared" si="94"/>
        <v>24+151.174383330637i</v>
      </c>
      <c r="AJ180" s="1">
        <f t="shared" si="104"/>
        <v>-0.16200375721038632</v>
      </c>
      <c r="AO180" s="1">
        <f t="shared" si="115"/>
        <v>149</v>
      </c>
      <c r="AP180" s="1" t="str">
        <f t="shared" si="95"/>
        <v>-30.2480904995063+184.057698380647i</v>
      </c>
      <c r="AQ180" s="1">
        <f t="shared" si="105"/>
        <v>-0.17891416576584421</v>
      </c>
      <c r="AV180" s="1">
        <f t="shared" si="116"/>
        <v>374</v>
      </c>
      <c r="AW180" s="1" t="str">
        <f t="shared" si="96"/>
        <v>-49.751909500494+184.057698380647i</v>
      </c>
      <c r="AX180" s="1">
        <f t="shared" si="106"/>
        <v>-0.18288199943494432</v>
      </c>
      <c r="BC180" s="1">
        <f t="shared" si="117"/>
        <v>687</v>
      </c>
      <c r="BD180" s="1" t="str">
        <f t="shared" si="97"/>
        <v>111.210307827847+354.591516981305i</v>
      </c>
      <c r="BE180" s="1">
        <f t="shared" si="107"/>
        <v>-0.2568136309784162</v>
      </c>
      <c r="BJ180" s="1">
        <f t="shared" si="118"/>
        <v>1098</v>
      </c>
      <c r="BK180" s="1" t="str">
        <f t="shared" si="98"/>
        <v>-227.119046500034+449.367241824057i</v>
      </c>
      <c r="BL180" s="1">
        <f t="shared" si="108"/>
        <v>-0.30908727877988085</v>
      </c>
      <c r="BQ180" s="1">
        <f t="shared" si="119"/>
        <v>1675</v>
      </c>
      <c r="BR180" s="1" t="str">
        <f t="shared" si="99"/>
        <v>-161.584991557051+310.963781197609i</v>
      </c>
      <c r="BS180" s="1">
        <f t="shared" si="109"/>
        <v>-0.25860661397852375</v>
      </c>
      <c r="BX180" s="1">
        <f t="shared" si="120"/>
        <v>2176</v>
      </c>
      <c r="BY180" s="1" t="str">
        <f t="shared" si="100"/>
        <v>-55.9447512177501+383.693975813024i</v>
      </c>
      <c r="BZ180" s="1">
        <f t="shared" si="110"/>
        <v>-0.25759734346505947</v>
      </c>
      <c r="CE180" s="1">
        <f t="shared" si="121"/>
        <v>2653</v>
      </c>
      <c r="CF180" s="1" t="str">
        <f t="shared" si="101"/>
        <v>-157.132928965065+538.358816202952i</v>
      </c>
      <c r="CG180" s="1">
        <f t="shared" si="111"/>
        <v>-0.31453557296421991</v>
      </c>
      <c r="CL180" s="1">
        <f t="shared" si="122"/>
        <v>3126</v>
      </c>
      <c r="CM180" s="1" t="str">
        <f t="shared" si="102"/>
        <v>-117.559408375333+243.390307553089i</v>
      </c>
      <c r="CN180" s="1">
        <f t="shared" si="112"/>
        <v>-0.22545832136208221</v>
      </c>
      <c r="CS180" s="1">
        <f t="shared" si="123"/>
        <v>3851</v>
      </c>
      <c r="CT180" s="1" t="str">
        <f t="shared" si="103"/>
        <v>-246.866220034423+655.074355225552i</v>
      </c>
      <c r="CU180" s="1">
        <f t="shared" si="113"/>
        <v>-0.35592834517747479</v>
      </c>
    </row>
    <row r="181" spans="34:99">
      <c r="AH181" s="1">
        <f t="shared" si="114"/>
        <v>23</v>
      </c>
      <c r="AI181" s="1" t="str">
        <f t="shared" si="94"/>
        <v>23+151.174383330637i</v>
      </c>
      <c r="AJ181" s="1">
        <f t="shared" si="104"/>
        <v>-0.16184118575557094</v>
      </c>
      <c r="AO181" s="1">
        <f t="shared" si="115"/>
        <v>147</v>
      </c>
      <c r="AP181" s="1" t="str">
        <f t="shared" si="95"/>
        <v>-32.2480904995063+184.057698380647i</v>
      </c>
      <c r="AQ181" s="1">
        <f t="shared" si="105"/>
        <v>-0.17923525592358841</v>
      </c>
      <c r="AV181" s="1">
        <f t="shared" si="116"/>
        <v>371</v>
      </c>
      <c r="AW181" s="1" t="str">
        <f t="shared" si="96"/>
        <v>-52.751909500494+184.057698380647i</v>
      </c>
      <c r="AX181" s="1">
        <f t="shared" si="106"/>
        <v>-0.18365388438844196</v>
      </c>
      <c r="BC181" s="1">
        <f t="shared" si="117"/>
        <v>683.5</v>
      </c>
      <c r="BD181" s="1" t="str">
        <f t="shared" si="97"/>
        <v>107.710307827847+354.591516981305i</v>
      </c>
      <c r="BE181" s="1">
        <f t="shared" si="107"/>
        <v>-0.25610021357176782</v>
      </c>
      <c r="BJ181" s="1">
        <f t="shared" si="118"/>
        <v>1092</v>
      </c>
      <c r="BK181" s="1" t="str">
        <f t="shared" si="98"/>
        <v>-233.119046500034+449.367241824057i</v>
      </c>
      <c r="BL181" s="1">
        <f t="shared" si="108"/>
        <v>-0.310766102848193</v>
      </c>
      <c r="BQ181" s="1">
        <f t="shared" si="119"/>
        <v>1670</v>
      </c>
      <c r="BR181" s="1" t="str">
        <f t="shared" si="99"/>
        <v>-166.584991557051+310.963781197609i</v>
      </c>
      <c r="BS181" s="1">
        <f t="shared" si="109"/>
        <v>-0.26032851324344736</v>
      </c>
      <c r="BX181" s="1">
        <f t="shared" si="120"/>
        <v>2171</v>
      </c>
      <c r="BY181" s="1" t="str">
        <f t="shared" si="100"/>
        <v>-60.9447512177501+383.693975813024i</v>
      </c>
      <c r="BZ181" s="1">
        <f t="shared" si="110"/>
        <v>-0.2580975271038064</v>
      </c>
      <c r="CE181" s="1">
        <f t="shared" si="121"/>
        <v>2649</v>
      </c>
      <c r="CF181" s="1" t="str">
        <f t="shared" si="101"/>
        <v>-161.132928965065+538.358816202952i</v>
      </c>
      <c r="CG181" s="1">
        <f t="shared" si="111"/>
        <v>-0.31517149138876621</v>
      </c>
      <c r="CL181" s="1">
        <f t="shared" si="122"/>
        <v>3119</v>
      </c>
      <c r="CM181" s="1" t="str">
        <f t="shared" si="102"/>
        <v>-124.559408375333+243.390307553089i</v>
      </c>
      <c r="CN181" s="1">
        <f t="shared" si="112"/>
        <v>-0.22805843140388757</v>
      </c>
      <c r="CS181" s="1">
        <f t="shared" si="123"/>
        <v>3843</v>
      </c>
      <c r="CT181" s="1" t="str">
        <f t="shared" si="103"/>
        <v>-254.866220034423+655.074355225552i</v>
      </c>
      <c r="CU181" s="1">
        <f t="shared" si="113"/>
        <v>-0.3573829807721266</v>
      </c>
    </row>
    <row r="182" spans="34:99">
      <c r="AH182" s="1">
        <f t="shared" si="114"/>
        <v>22</v>
      </c>
      <c r="AI182" s="1" t="str">
        <f t="shared" si="94"/>
        <v>22+151.174383330637i</v>
      </c>
      <c r="AJ182" s="1">
        <f t="shared" si="104"/>
        <v>-0.16168537905846184</v>
      </c>
      <c r="AO182" s="1">
        <f t="shared" si="115"/>
        <v>145</v>
      </c>
      <c r="AP182" s="1" t="str">
        <f t="shared" si="95"/>
        <v>-34.2480904995063+184.057698380647i</v>
      </c>
      <c r="AQ182" s="1">
        <f t="shared" si="105"/>
        <v>-0.17957626669001189</v>
      </c>
      <c r="AV182" s="1">
        <f t="shared" si="116"/>
        <v>368</v>
      </c>
      <c r="AW182" s="1" t="str">
        <f t="shared" si="96"/>
        <v>-55.751909500494+184.057698380647i</v>
      </c>
      <c r="AX182" s="1">
        <f t="shared" si="106"/>
        <v>-0.18446743220729367</v>
      </c>
      <c r="BC182" s="1">
        <f t="shared" si="117"/>
        <v>680</v>
      </c>
      <c r="BD182" s="1" t="str">
        <f t="shared" si="97"/>
        <v>104.210307827847+354.591516981305i</v>
      </c>
      <c r="BE182" s="1">
        <f t="shared" si="107"/>
        <v>-0.25540770954334746</v>
      </c>
      <c r="BJ182" s="1">
        <f t="shared" si="118"/>
        <v>1086</v>
      </c>
      <c r="BK182" s="1" t="str">
        <f t="shared" si="98"/>
        <v>-239.119046500034+449.367241824057i</v>
      </c>
      <c r="BL182" s="1">
        <f t="shared" si="108"/>
        <v>-0.31247932434792758</v>
      </c>
      <c r="BQ182" s="1">
        <f t="shared" si="119"/>
        <v>1665</v>
      </c>
      <c r="BR182" s="1" t="str">
        <f t="shared" si="99"/>
        <v>-171.584991557051+310.963781197609i</v>
      </c>
      <c r="BS182" s="1">
        <f t="shared" si="109"/>
        <v>-0.26209104756020685</v>
      </c>
      <c r="BX182" s="1">
        <f t="shared" si="120"/>
        <v>2166</v>
      </c>
      <c r="BY182" s="1" t="str">
        <f t="shared" si="100"/>
        <v>-65.9447512177501+383.693975813024i</v>
      </c>
      <c r="BZ182" s="1">
        <f t="shared" si="110"/>
        <v>-0.25863940691857079</v>
      </c>
      <c r="CE182" s="1">
        <f t="shared" si="121"/>
        <v>2645</v>
      </c>
      <c r="CF182" s="1" t="str">
        <f t="shared" si="101"/>
        <v>-165.132928965065+538.358816202952i</v>
      </c>
      <c r="CG182" s="1">
        <f t="shared" si="111"/>
        <v>-0.31582206527423579</v>
      </c>
      <c r="CL182" s="1">
        <f t="shared" si="122"/>
        <v>3112</v>
      </c>
      <c r="CM182" s="1" t="str">
        <f t="shared" si="102"/>
        <v>-131.559408375333+243.390307553089i</v>
      </c>
      <c r="CN182" s="1">
        <f t="shared" si="112"/>
        <v>-0.23077700475570428</v>
      </c>
      <c r="CS182" s="1">
        <f t="shared" si="123"/>
        <v>3835</v>
      </c>
      <c r="CT182" s="1" t="str">
        <f t="shared" si="103"/>
        <v>-262.866220034423+655.074355225552i</v>
      </c>
      <c r="CU182" s="1">
        <f t="shared" si="113"/>
        <v>-0.35887782294123699</v>
      </c>
    </row>
    <row r="183" spans="34:99">
      <c r="AH183" s="1">
        <f t="shared" si="114"/>
        <v>21</v>
      </c>
      <c r="AI183" s="1" t="str">
        <f t="shared" si="94"/>
        <v>21+151.174383330637i</v>
      </c>
      <c r="AJ183" s="1">
        <f t="shared" si="104"/>
        <v>-0.16153635669349953</v>
      </c>
      <c r="AO183" s="1">
        <f t="shared" si="115"/>
        <v>143</v>
      </c>
      <c r="AP183" s="1" t="str">
        <f t="shared" si="95"/>
        <v>-36.2480904995063+184.057698380647i</v>
      </c>
      <c r="AQ183" s="1">
        <f t="shared" si="105"/>
        <v>-0.17993708480652959</v>
      </c>
      <c r="AV183" s="1">
        <f t="shared" si="116"/>
        <v>365</v>
      </c>
      <c r="AW183" s="1" t="str">
        <f t="shared" si="96"/>
        <v>-58.751909500494+184.057698380647i</v>
      </c>
      <c r="AX183" s="1">
        <f t="shared" si="106"/>
        <v>-0.18532209420328388</v>
      </c>
      <c r="BC183" s="1">
        <f t="shared" si="117"/>
        <v>676.5</v>
      </c>
      <c r="BD183" s="1" t="str">
        <f t="shared" si="97"/>
        <v>100.710307827847+354.591516981305i</v>
      </c>
      <c r="BE183" s="1">
        <f t="shared" si="107"/>
        <v>-0.25473628945311289</v>
      </c>
      <c r="BJ183" s="1">
        <f t="shared" si="118"/>
        <v>1080</v>
      </c>
      <c r="BK183" s="1" t="str">
        <f t="shared" si="98"/>
        <v>-245.119046500034+449.367241824057i</v>
      </c>
      <c r="BL183" s="1">
        <f t="shared" si="108"/>
        <v>-0.31422638065573394</v>
      </c>
      <c r="BQ183" s="1">
        <f t="shared" si="119"/>
        <v>1660</v>
      </c>
      <c r="BR183" s="1" t="str">
        <f t="shared" si="99"/>
        <v>-176.584991557051+310.963781197609i</v>
      </c>
      <c r="BS183" s="1">
        <f t="shared" si="109"/>
        <v>-0.26389340273001621</v>
      </c>
      <c r="BX183" s="1">
        <f t="shared" si="120"/>
        <v>2161</v>
      </c>
      <c r="BY183" s="1" t="str">
        <f t="shared" si="100"/>
        <v>-70.9447512177501+383.693975813024i</v>
      </c>
      <c r="BZ183" s="1">
        <f t="shared" si="110"/>
        <v>-0.25922272142411834</v>
      </c>
      <c r="CE183" s="1">
        <f t="shared" si="121"/>
        <v>2641</v>
      </c>
      <c r="CF183" s="1" t="str">
        <f t="shared" si="101"/>
        <v>-169.132928965065+538.358816202952i</v>
      </c>
      <c r="CG183" s="1">
        <f t="shared" si="111"/>
        <v>-0.31648720424295979</v>
      </c>
      <c r="CL183" s="1">
        <f t="shared" si="122"/>
        <v>3105</v>
      </c>
      <c r="CM183" s="1" t="str">
        <f t="shared" si="102"/>
        <v>-138.559408375333+243.390307553089i</v>
      </c>
      <c r="CN183" s="1">
        <f t="shared" si="112"/>
        <v>-0.23360990569803736</v>
      </c>
      <c r="CS183" s="1">
        <f t="shared" si="123"/>
        <v>3827</v>
      </c>
      <c r="CT183" s="1" t="str">
        <f t="shared" si="103"/>
        <v>-270.866220034423+655.074355225552i</v>
      </c>
      <c r="CU183" s="1">
        <f t="shared" si="113"/>
        <v>-0.36041237140418997</v>
      </c>
    </row>
    <row r="184" spans="34:99">
      <c r="AH184" s="1">
        <f t="shared" si="114"/>
        <v>20</v>
      </c>
      <c r="AI184" s="1" t="str">
        <f t="shared" si="94"/>
        <v>20+151.174383330637i</v>
      </c>
      <c r="AJ184" s="1">
        <f t="shared" si="104"/>
        <v>-0.16139413745350972</v>
      </c>
      <c r="AO184" s="1">
        <f t="shared" si="115"/>
        <v>141</v>
      </c>
      <c r="AP184" s="1" t="str">
        <f t="shared" si="95"/>
        <v>-38.2480904995063+184.057698380647i</v>
      </c>
      <c r="AQ184" s="1">
        <f t="shared" si="105"/>
        <v>-0.18031759136879538</v>
      </c>
      <c r="AV184" s="1">
        <f t="shared" si="116"/>
        <v>362</v>
      </c>
      <c r="AW184" s="1" t="str">
        <f t="shared" si="96"/>
        <v>-61.751909500494+184.057698380647i</v>
      </c>
      <c r="AX184" s="1">
        <f t="shared" si="106"/>
        <v>-0.18621730428501609</v>
      </c>
      <c r="BC184" s="1">
        <f t="shared" si="117"/>
        <v>673</v>
      </c>
      <c r="BD184" s="1" t="str">
        <f t="shared" si="97"/>
        <v>97.2103078278475+354.591516981305i</v>
      </c>
      <c r="BE184" s="1">
        <f t="shared" si="107"/>
        <v>-0.25408612044342099</v>
      </c>
      <c r="BJ184" s="1">
        <f t="shared" si="118"/>
        <v>1074</v>
      </c>
      <c r="BK184" s="1" t="str">
        <f t="shared" si="98"/>
        <v>-251.119046500034+449.367241824057i</v>
      </c>
      <c r="BL184" s="1">
        <f t="shared" si="108"/>
        <v>-0.31600671060065744</v>
      </c>
      <c r="BQ184" s="1">
        <f t="shared" si="119"/>
        <v>1655</v>
      </c>
      <c r="BR184" s="1" t="str">
        <f t="shared" si="99"/>
        <v>-181.584991557051+310.963781197609i</v>
      </c>
      <c r="BS184" s="1">
        <f t="shared" si="109"/>
        <v>-0.26573476849521027</v>
      </c>
      <c r="BX184" s="1">
        <f t="shared" si="120"/>
        <v>2156</v>
      </c>
      <c r="BY184" s="1" t="str">
        <f t="shared" si="100"/>
        <v>-75.9447512177501+383.693975813024i</v>
      </c>
      <c r="BZ184" s="1">
        <f t="shared" si="110"/>
        <v>-0.25984719157825875</v>
      </c>
      <c r="CE184" s="1">
        <f t="shared" si="121"/>
        <v>2637</v>
      </c>
      <c r="CF184" s="1" t="str">
        <f t="shared" si="101"/>
        <v>-173.132928965065+538.358816202952i</v>
      </c>
      <c r="CG184" s="1">
        <f t="shared" si="111"/>
        <v>-0.3171668166604803</v>
      </c>
      <c r="CL184" s="1">
        <f t="shared" si="122"/>
        <v>3098</v>
      </c>
      <c r="CM184" s="1" t="str">
        <f t="shared" si="102"/>
        <v>-145.559408375333+243.390307553089i</v>
      </c>
      <c r="CN184" s="1">
        <f t="shared" si="112"/>
        <v>-0.23655302678912479</v>
      </c>
      <c r="CS184" s="1">
        <f t="shared" si="123"/>
        <v>3819</v>
      </c>
      <c r="CT184" s="1" t="str">
        <f t="shared" si="103"/>
        <v>-278.866220034423+655.074355225552i</v>
      </c>
      <c r="CU184" s="1">
        <f t="shared" si="113"/>
        <v>-0.36198612118701368</v>
      </c>
    </row>
    <row r="185" spans="34:99">
      <c r="AH185" s="1">
        <f t="shared" si="114"/>
        <v>19</v>
      </c>
      <c r="AI185" s="1" t="str">
        <f t="shared" si="94"/>
        <v>19+151.174383330637i</v>
      </c>
      <c r="AJ185" s="1">
        <f t="shared" si="104"/>
        <v>-0.16125873933817367</v>
      </c>
      <c r="AO185" s="1">
        <f t="shared" si="115"/>
        <v>139</v>
      </c>
      <c r="AP185" s="1" t="str">
        <f t="shared" si="95"/>
        <v>-40.2480904995063+184.057698380647i</v>
      </c>
      <c r="AQ185" s="1">
        <f t="shared" si="105"/>
        <v>-0.18071766201297929</v>
      </c>
      <c r="AV185" s="1">
        <f t="shared" si="116"/>
        <v>359</v>
      </c>
      <c r="AW185" s="1" t="str">
        <f t="shared" si="96"/>
        <v>-64.751909500494+184.057698380647i</v>
      </c>
      <c r="AX185" s="1">
        <f t="shared" si="106"/>
        <v>-0.18715248059006523</v>
      </c>
      <c r="BC185" s="1">
        <f t="shared" si="117"/>
        <v>669.5</v>
      </c>
      <c r="BD185" s="1" t="str">
        <f t="shared" si="97"/>
        <v>93.7103078278475+354.591516981305i</v>
      </c>
      <c r="BE185" s="1">
        <f t="shared" si="107"/>
        <v>-0.25345736605418306</v>
      </c>
      <c r="BJ185" s="1">
        <f t="shared" si="118"/>
        <v>1068</v>
      </c>
      <c r="BK185" s="1" t="str">
        <f t="shared" si="98"/>
        <v>-257.119046500034+449.367241824057i</v>
      </c>
      <c r="BL185" s="1">
        <f t="shared" si="108"/>
        <v>-0.31781975501669935</v>
      </c>
      <c r="BQ185" s="1">
        <f t="shared" si="119"/>
        <v>1650</v>
      </c>
      <c r="BR185" s="1" t="str">
        <f t="shared" si="99"/>
        <v>-186.584991557051+310.963781197609i</v>
      </c>
      <c r="BS185" s="1">
        <f t="shared" si="109"/>
        <v>-0.26761433959998543</v>
      </c>
      <c r="BX185" s="1">
        <f t="shared" si="120"/>
        <v>2151</v>
      </c>
      <c r="BY185" s="1" t="str">
        <f t="shared" si="100"/>
        <v>-80.9447512177501+383.693975813024i</v>
      </c>
      <c r="BZ185" s="1">
        <f t="shared" si="110"/>
        <v>-0.26051252142063425</v>
      </c>
      <c r="CE185" s="1">
        <f t="shared" si="121"/>
        <v>2633</v>
      </c>
      <c r="CF185" s="1" t="str">
        <f t="shared" si="101"/>
        <v>-177.132928965065+538.358816202952i</v>
      </c>
      <c r="CG185" s="1">
        <f t="shared" si="111"/>
        <v>-0.31786080969055674</v>
      </c>
      <c r="CL185" s="1">
        <f t="shared" si="122"/>
        <v>3091</v>
      </c>
      <c r="CM185" s="1" t="str">
        <f t="shared" si="102"/>
        <v>-152.559408375333+243.390307553089i</v>
      </c>
      <c r="CN185" s="1">
        <f t="shared" si="112"/>
        <v>-0.23960230644250022</v>
      </c>
      <c r="CS185" s="1">
        <f t="shared" si="123"/>
        <v>3811</v>
      </c>
      <c r="CT185" s="1" t="str">
        <f t="shared" si="103"/>
        <v>-286.866220034423+655.074355225552i</v>
      </c>
      <c r="CU185" s="1">
        <f t="shared" si="113"/>
        <v>-0.36359856326933337</v>
      </c>
    </row>
    <row r="186" spans="34:99">
      <c r="AH186" s="1">
        <f t="shared" si="114"/>
        <v>18</v>
      </c>
      <c r="AI186" s="1" t="str">
        <f t="shared" si="94"/>
        <v>18+151.174383330637i</v>
      </c>
      <c r="AJ186" s="1">
        <f t="shared" si="104"/>
        <v>-0.16113017954291969</v>
      </c>
      <c r="AO186" s="1">
        <f t="shared" si="115"/>
        <v>137</v>
      </c>
      <c r="AP186" s="1" t="str">
        <f t="shared" si="95"/>
        <v>-42.2480904995063+184.057698380647i</v>
      </c>
      <c r="AQ186" s="1">
        <f t="shared" si="105"/>
        <v>-0.18113716710783775</v>
      </c>
      <c r="AV186" s="1">
        <f t="shared" si="116"/>
        <v>356</v>
      </c>
      <c r="AW186" s="1" t="str">
        <f t="shared" si="96"/>
        <v>-67.751909500494+184.057698380647i</v>
      </c>
      <c r="AX186" s="1">
        <f t="shared" si="106"/>
        <v>-0.18812702710509291</v>
      </c>
      <c r="BC186" s="1">
        <f t="shared" si="117"/>
        <v>666</v>
      </c>
      <c r="BD186" s="1" t="str">
        <f t="shared" si="97"/>
        <v>90.2103078278475+354.591516981305i</v>
      </c>
      <c r="BE186" s="1">
        <f t="shared" si="107"/>
        <v>-0.25285018603858472</v>
      </c>
      <c r="BJ186" s="1">
        <f t="shared" si="118"/>
        <v>1062</v>
      </c>
      <c r="BK186" s="1" t="str">
        <f t="shared" si="98"/>
        <v>-263.119046500034+449.367241824057i</v>
      </c>
      <c r="BL186" s="1">
        <f t="shared" si="108"/>
        <v>-0.31966495726413841</v>
      </c>
      <c r="BQ186" s="1">
        <f t="shared" si="119"/>
        <v>1645</v>
      </c>
      <c r="BR186" s="1" t="str">
        <f t="shared" si="99"/>
        <v>-191.584991557051+310.963781197609i</v>
      </c>
      <c r="BS186" s="1">
        <f t="shared" si="109"/>
        <v>-0.26953131677307302</v>
      </c>
      <c r="BX186" s="1">
        <f t="shared" si="120"/>
        <v>2146</v>
      </c>
      <c r="BY186" s="1" t="str">
        <f t="shared" si="100"/>
        <v>-85.9447512177501+383.693975813024i</v>
      </c>
      <c r="BZ186" s="1">
        <f t="shared" si="110"/>
        <v>-0.26121839873946573</v>
      </c>
      <c r="CE186" s="1">
        <f t="shared" si="121"/>
        <v>2629</v>
      </c>
      <c r="CF186" s="1" t="str">
        <f t="shared" si="101"/>
        <v>-181.132928965065+538.358816202952i</v>
      </c>
      <c r="CG186" s="1">
        <f t="shared" si="111"/>
        <v>-0.31856908935002792</v>
      </c>
      <c r="CL186" s="1">
        <f t="shared" si="122"/>
        <v>3084</v>
      </c>
      <c r="CM186" s="1" t="str">
        <f t="shared" si="102"/>
        <v>-159.559408375333+243.390307553089i</v>
      </c>
      <c r="CN186" s="1">
        <f t="shared" si="112"/>
        <v>-0.24275374425259497</v>
      </c>
      <c r="CS186" s="1">
        <f t="shared" si="123"/>
        <v>3803</v>
      </c>
      <c r="CT186" s="1" t="str">
        <f t="shared" si="103"/>
        <v>-294.866220034423+655.074355225552i</v>
      </c>
      <c r="CU186" s="1">
        <f t="shared" si="113"/>
        <v>-0.36524918521429317</v>
      </c>
    </row>
    <row r="187" spans="34:99">
      <c r="AH187" s="1">
        <f t="shared" si="114"/>
        <v>17</v>
      </c>
      <c r="AI187" s="1" t="str">
        <f t="shared" si="94"/>
        <v>17+151.174383330637i</v>
      </c>
      <c r="AJ187" s="1">
        <f t="shared" si="104"/>
        <v>-0.16100847444824715</v>
      </c>
      <c r="AO187" s="1">
        <f t="shared" si="115"/>
        <v>135</v>
      </c>
      <c r="AP187" s="1" t="str">
        <f t="shared" si="95"/>
        <v>-44.2480904995063+184.057698380647i</v>
      </c>
      <c r="AQ187" s="1">
        <f t="shared" si="105"/>
        <v>-0.18157597195193492</v>
      </c>
      <c r="AV187" s="1">
        <f t="shared" si="116"/>
        <v>353</v>
      </c>
      <c r="AW187" s="1" t="str">
        <f t="shared" si="96"/>
        <v>-70.751909500494+184.057698380647i</v>
      </c>
      <c r="AX187" s="1">
        <f t="shared" si="106"/>
        <v>-0.18914033526547158</v>
      </c>
      <c r="BC187" s="1">
        <f t="shared" si="117"/>
        <v>662.5</v>
      </c>
      <c r="BD187" s="1" t="str">
        <f t="shared" si="97"/>
        <v>86.7103078278475+354.591516981305i</v>
      </c>
      <c r="BE187" s="1">
        <f t="shared" si="107"/>
        <v>-0.25226473617978529</v>
      </c>
      <c r="BJ187" s="1">
        <f t="shared" si="118"/>
        <v>1056</v>
      </c>
      <c r="BK187" s="1" t="str">
        <f t="shared" si="98"/>
        <v>-269.119046500034+449.367241824057i</v>
      </c>
      <c r="BL187" s="1">
        <f t="shared" si="108"/>
        <v>-0.32154176371985166</v>
      </c>
      <c r="BQ187" s="1">
        <f t="shared" si="119"/>
        <v>1640</v>
      </c>
      <c r="BR187" s="1" t="str">
        <f t="shared" si="99"/>
        <v>-196.584991557051+310.963781197609i</v>
      </c>
      <c r="BS187" s="1">
        <f t="shared" si="109"/>
        <v>-0.27148490763369054</v>
      </c>
      <c r="BX187" s="1">
        <f t="shared" si="120"/>
        <v>2141</v>
      </c>
      <c r="BY187" s="1" t="str">
        <f t="shared" si="100"/>
        <v>-90.9447512177501+383.693975813024i</v>
      </c>
      <c r="BZ187" s="1">
        <f t="shared" si="110"/>
        <v>-0.26196449576293823</v>
      </c>
      <c r="CE187" s="1">
        <f t="shared" si="121"/>
        <v>2625</v>
      </c>
      <c r="CF187" s="1" t="str">
        <f t="shared" si="101"/>
        <v>-185.132928965065+538.358816202952i</v>
      </c>
      <c r="CG187" s="1">
        <f t="shared" si="111"/>
        <v>-0.31929156056346453</v>
      </c>
      <c r="CL187" s="1">
        <f t="shared" si="122"/>
        <v>3077</v>
      </c>
      <c r="CM187" s="1" t="str">
        <f t="shared" si="102"/>
        <v>-166.559408375333+243.390307553089i</v>
      </c>
      <c r="CN187" s="1">
        <f t="shared" si="112"/>
        <v>-0.24600341414574184</v>
      </c>
      <c r="CS187" s="1">
        <f t="shared" si="123"/>
        <v>3795</v>
      </c>
      <c r="CT187" s="1" t="str">
        <f t="shared" si="103"/>
        <v>-302.866220034423+655.074355225552i</v>
      </c>
      <c r="CU187" s="1">
        <f t="shared" si="113"/>
        <v>-0.3669374717803634</v>
      </c>
    </row>
    <row r="188" spans="34:99">
      <c r="AH188" s="1">
        <f t="shared" si="114"/>
        <v>16</v>
      </c>
      <c r="AI188" s="1" t="str">
        <f t="shared" si="94"/>
        <v>16+151.174383330637i</v>
      </c>
      <c r="AJ188" s="1">
        <f t="shared" si="104"/>
        <v>-0.16089363960950084</v>
      </c>
      <c r="AO188" s="1">
        <f t="shared" si="115"/>
        <v>133</v>
      </c>
      <c r="AP188" s="1" t="str">
        <f t="shared" si="95"/>
        <v>-46.2480904995063+184.057698380647i</v>
      </c>
      <c r="AQ188" s="1">
        <f t="shared" si="105"/>
        <v>-0.18203393697535844</v>
      </c>
      <c r="AV188" s="1">
        <f t="shared" si="116"/>
        <v>350</v>
      </c>
      <c r="AW188" s="1" t="str">
        <f t="shared" si="96"/>
        <v>-73.751909500494+184.057698380647i</v>
      </c>
      <c r="AX188" s="1">
        <f t="shared" si="106"/>
        <v>-0.19019178552665919</v>
      </c>
      <c r="BC188" s="1">
        <f t="shared" si="117"/>
        <v>659</v>
      </c>
      <c r="BD188" s="1" t="str">
        <f t="shared" si="97"/>
        <v>83.2103078278475+354.591516981305i</v>
      </c>
      <c r="BE188" s="1">
        <f t="shared" si="107"/>
        <v>-0.25170116810903748</v>
      </c>
      <c r="BJ188" s="1">
        <f t="shared" si="118"/>
        <v>1050</v>
      </c>
      <c r="BK188" s="1" t="str">
        <f t="shared" si="98"/>
        <v>-275.119046500034+449.367241824057i</v>
      </c>
      <c r="BL188" s="1">
        <f t="shared" si="108"/>
        <v>-0.32344962423697954</v>
      </c>
      <c r="BQ188" s="1">
        <f t="shared" si="119"/>
        <v>1635</v>
      </c>
      <c r="BR188" s="1" t="str">
        <f t="shared" si="99"/>
        <v>-201.584991557051+310.963781197609i</v>
      </c>
      <c r="BS188" s="1">
        <f t="shared" si="109"/>
        <v>-0.27347432752248785</v>
      </c>
      <c r="BX188" s="1">
        <f t="shared" si="120"/>
        <v>2136</v>
      </c>
      <c r="BY188" s="1" t="str">
        <f t="shared" si="100"/>
        <v>-95.9447512177501+383.693975813024i</v>
      </c>
      <c r="BZ188" s="1">
        <f t="shared" si="110"/>
        <v>-0.26275046987188555</v>
      </c>
      <c r="CE188" s="1">
        <f t="shared" si="121"/>
        <v>2621</v>
      </c>
      <c r="CF188" s="1" t="str">
        <f t="shared" si="101"/>
        <v>-189.132928965065+538.358816202952i</v>
      </c>
      <c r="CG188" s="1">
        <f t="shared" si="111"/>
        <v>-0.32002812721755414</v>
      </c>
      <c r="CL188" s="1">
        <f t="shared" si="122"/>
        <v>3070</v>
      </c>
      <c r="CM188" s="1" t="str">
        <f t="shared" si="102"/>
        <v>-173.559408375333+243.390307553089i</v>
      </c>
      <c r="CN188" s="1">
        <f t="shared" si="112"/>
        <v>-0.24934747546483735</v>
      </c>
      <c r="CS188" s="1">
        <f t="shared" si="123"/>
        <v>3787</v>
      </c>
      <c r="CT188" s="1" t="str">
        <f t="shared" si="103"/>
        <v>-310.866220034423+655.074355225552i</v>
      </c>
      <c r="CU188" s="1">
        <f t="shared" si="113"/>
        <v>-0.36866290551410469</v>
      </c>
    </row>
    <row r="189" spans="34:99">
      <c r="AH189" s="1">
        <f t="shared" si="114"/>
        <v>15</v>
      </c>
      <c r="AI189" s="1" t="str">
        <f t="shared" si="94"/>
        <v>15+151.174383330637i</v>
      </c>
      <c r="AJ189" s="1">
        <f t="shared" si="104"/>
        <v>-0.16078568974710983</v>
      </c>
      <c r="AO189" s="1">
        <f t="shared" si="115"/>
        <v>131</v>
      </c>
      <c r="AP189" s="1" t="str">
        <f t="shared" si="95"/>
        <v>-48.2480904995063+184.057698380647i</v>
      </c>
      <c r="AQ189" s="1">
        <f t="shared" si="105"/>
        <v>-0.18251091794528232</v>
      </c>
      <c r="AV189" s="1">
        <f t="shared" si="116"/>
        <v>347</v>
      </c>
      <c r="AW189" s="1" t="str">
        <f t="shared" si="96"/>
        <v>-76.751909500494+184.057698380647i</v>
      </c>
      <c r="AX189" s="1">
        <f t="shared" si="106"/>
        <v>-0.19128074890027891</v>
      </c>
      <c r="BC189" s="1">
        <f t="shared" si="117"/>
        <v>655.5</v>
      </c>
      <c r="BD189" s="1" t="str">
        <f t="shared" si="97"/>
        <v>79.7103078278475+354.591516981305i</v>
      </c>
      <c r="BE189" s="1">
        <f t="shared" si="107"/>
        <v>-0.25115962912565831</v>
      </c>
      <c r="BJ189" s="1">
        <f t="shared" si="118"/>
        <v>1044</v>
      </c>
      <c r="BK189" s="1" t="str">
        <f t="shared" si="98"/>
        <v>-281.119046500034+449.367241824057i</v>
      </c>
      <c r="BL189" s="1">
        <f t="shared" si="108"/>
        <v>-0.32538799257439677</v>
      </c>
      <c r="BQ189" s="1">
        <f t="shared" si="119"/>
        <v>1630</v>
      </c>
      <c r="BR189" s="1" t="str">
        <f t="shared" si="99"/>
        <v>-206.584991557051+310.963781197609i</v>
      </c>
      <c r="BS189" s="1">
        <f t="shared" si="109"/>
        <v>-0.27549880025952461</v>
      </c>
      <c r="BX189" s="1">
        <f t="shared" si="120"/>
        <v>2131</v>
      </c>
      <c r="BY189" s="1" t="str">
        <f t="shared" si="100"/>
        <v>-100.94475121775+383.693975813024i</v>
      </c>
      <c r="BZ189" s="1">
        <f t="shared" si="110"/>
        <v>-0.26357596433041608</v>
      </c>
      <c r="CE189" s="1">
        <f t="shared" si="121"/>
        <v>2617</v>
      </c>
      <c r="CF189" s="1" t="str">
        <f t="shared" si="101"/>
        <v>-193.132928965065+538.358816202952i</v>
      </c>
      <c r="CG189" s="1">
        <f t="shared" si="111"/>
        <v>-0.32077869221516769</v>
      </c>
      <c r="CL189" s="1">
        <f t="shared" si="122"/>
        <v>3063</v>
      </c>
      <c r="CM189" s="1" t="str">
        <f t="shared" si="102"/>
        <v>-180.559408375333+243.390307553089i</v>
      </c>
      <c r="CN189" s="1">
        <f t="shared" si="112"/>
        <v>-0.25278218211858355</v>
      </c>
      <c r="CS189" s="1">
        <f t="shared" si="123"/>
        <v>3779</v>
      </c>
      <c r="CT189" s="1" t="str">
        <f t="shared" si="103"/>
        <v>-318.866220034423+655.074355225552i</v>
      </c>
      <c r="CU189" s="1">
        <f t="shared" si="113"/>
        <v>-0.3704249673230961</v>
      </c>
    </row>
    <row r="190" spans="34:99">
      <c r="AH190" s="1">
        <f t="shared" si="114"/>
        <v>14</v>
      </c>
      <c r="AI190" s="1" t="str">
        <f t="shared" si="94"/>
        <v>14+151.174383330637i</v>
      </c>
      <c r="AJ190" s="1">
        <f t="shared" si="104"/>
        <v>-0.16068463873730304</v>
      </c>
      <c r="AO190" s="1">
        <f t="shared" si="115"/>
        <v>129</v>
      </c>
      <c r="AP190" s="1" t="str">
        <f t="shared" si="95"/>
        <v>-50.2480904995063+184.057698380647i</v>
      </c>
      <c r="AQ190" s="1">
        <f t="shared" si="105"/>
        <v>-0.18300676617472944</v>
      </c>
      <c r="AV190" s="1">
        <f t="shared" si="116"/>
        <v>344</v>
      </c>
      <c r="AW190" s="1" t="str">
        <f t="shared" si="96"/>
        <v>-79.751909500494+184.057698380647i</v>
      </c>
      <c r="AX190" s="1">
        <f t="shared" si="106"/>
        <v>-0.19240658844861172</v>
      </c>
      <c r="BC190" s="1">
        <f t="shared" si="117"/>
        <v>652</v>
      </c>
      <c r="BD190" s="1" t="str">
        <f t="shared" si="97"/>
        <v>76.2103078278475+354.591516981305i</v>
      </c>
      <c r="BE190" s="1">
        <f t="shared" si="107"/>
        <v>-0.25064026201931239</v>
      </c>
      <c r="BJ190" s="1">
        <f t="shared" si="118"/>
        <v>1038</v>
      </c>
      <c r="BK190" s="1" t="str">
        <f t="shared" si="98"/>
        <v>-287.119046500034+449.367241824057i</v>
      </c>
      <c r="BL190" s="1">
        <f t="shared" si="108"/>
        <v>-0.3273563267965483</v>
      </c>
      <c r="BQ190" s="1">
        <f t="shared" si="119"/>
        <v>1625</v>
      </c>
      <c r="BR190" s="1" t="str">
        <f t="shared" si="99"/>
        <v>-211.584991557051+310.963781197609i</v>
      </c>
      <c r="BS190" s="1">
        <f t="shared" si="109"/>
        <v>-0.277557558831595</v>
      </c>
      <c r="BX190" s="1">
        <f t="shared" si="120"/>
        <v>2126</v>
      </c>
      <c r="BY190" s="1" t="str">
        <f t="shared" si="100"/>
        <v>-105.94475121775+383.693975813024i</v>
      </c>
      <c r="BZ190" s="1">
        <f t="shared" si="110"/>
        <v>-0.26444060903115268</v>
      </c>
      <c r="CE190" s="1">
        <f t="shared" si="121"/>
        <v>2613</v>
      </c>
      <c r="CF190" s="1" t="str">
        <f t="shared" si="101"/>
        <v>-197.132928965065+538.358816202952i</v>
      </c>
      <c r="CG190" s="1">
        <f t="shared" si="111"/>
        <v>-0.32154315752904578</v>
      </c>
      <c r="CL190" s="1">
        <f t="shared" si="122"/>
        <v>3056</v>
      </c>
      <c r="CM190" s="1" t="str">
        <f t="shared" si="102"/>
        <v>-187.559408375333+243.390307553089i</v>
      </c>
      <c r="CN190" s="1">
        <f t="shared" si="112"/>
        <v>-0.25630388994160175</v>
      </c>
      <c r="CS190" s="1">
        <f t="shared" si="123"/>
        <v>3771</v>
      </c>
      <c r="CT190" s="1" t="str">
        <f t="shared" si="103"/>
        <v>-326.866220034423+655.074355225552i</v>
      </c>
      <c r="CU190" s="1">
        <f t="shared" si="113"/>
        <v>-0.3722231370283266</v>
      </c>
    </row>
    <row r="191" spans="34:99">
      <c r="AH191" s="1">
        <f t="shared" si="114"/>
        <v>13</v>
      </c>
      <c r="AI191" s="1" t="str">
        <f t="shared" si="94"/>
        <v>13+151.174383330637i</v>
      </c>
      <c r="AJ191" s="1">
        <f t="shared" si="104"/>
        <v>-0.16059049960331753</v>
      </c>
      <c r="AO191" s="1">
        <f t="shared" si="115"/>
        <v>127</v>
      </c>
      <c r="AP191" s="1" t="str">
        <f t="shared" si="95"/>
        <v>-52.2480904995063+184.057698380647i</v>
      </c>
      <c r="AQ191" s="1">
        <f t="shared" si="105"/>
        <v>-0.18352132873390084</v>
      </c>
      <c r="AV191" s="1">
        <f t="shared" si="116"/>
        <v>341</v>
      </c>
      <c r="AW191" s="1" t="str">
        <f t="shared" si="96"/>
        <v>-82.751909500494+184.057698380647i</v>
      </c>
      <c r="AX191" s="1">
        <f t="shared" si="106"/>
        <v>-0.19356866073195939</v>
      </c>
      <c r="BC191" s="1">
        <f t="shared" si="117"/>
        <v>648.5</v>
      </c>
      <c r="BD191" s="1" t="str">
        <f t="shared" si="97"/>
        <v>72.7103078278475+354.591516981305i</v>
      </c>
      <c r="BE191" s="1">
        <f t="shared" si="107"/>
        <v>-0.25014320489505271</v>
      </c>
      <c r="BJ191" s="1">
        <f t="shared" si="118"/>
        <v>1032</v>
      </c>
      <c r="BK191" s="1" t="str">
        <f t="shared" si="98"/>
        <v>-293.119046500034+449.367241824057i</v>
      </c>
      <c r="BL191" s="1">
        <f t="shared" si="108"/>
        <v>-0.32935408964432705</v>
      </c>
      <c r="BQ191" s="1">
        <f t="shared" si="119"/>
        <v>1620</v>
      </c>
      <c r="BR191" s="1" t="str">
        <f t="shared" si="99"/>
        <v>-216.584991557051+310.963781197609i</v>
      </c>
      <c r="BS191" s="1">
        <f t="shared" si="109"/>
        <v>-0.27964984601145099</v>
      </c>
      <c r="BX191" s="1">
        <f t="shared" si="120"/>
        <v>2121</v>
      </c>
      <c r="BY191" s="1" t="str">
        <f t="shared" si="100"/>
        <v>-110.94475121775+383.693975813024i</v>
      </c>
      <c r="BZ191" s="1">
        <f t="shared" si="110"/>
        <v>-0.2653440212517913</v>
      </c>
      <c r="CE191" s="1">
        <f t="shared" si="121"/>
        <v>2609</v>
      </c>
      <c r="CF191" s="1" t="str">
        <f t="shared" si="101"/>
        <v>-201.132928965065+538.358816202952i</v>
      </c>
      <c r="CG191" s="1">
        <f t="shared" si="111"/>
        <v>-0.32232142425504307</v>
      </c>
      <c r="CL191" s="1">
        <f t="shared" si="122"/>
        <v>3049</v>
      </c>
      <c r="CM191" s="1" t="str">
        <f t="shared" si="102"/>
        <v>-194.559408375333+243.390307553089i</v>
      </c>
      <c r="CN191" s="1">
        <f t="shared" si="112"/>
        <v>-0.2599090624206466</v>
      </c>
      <c r="CS191" s="1">
        <f t="shared" si="123"/>
        <v>3763</v>
      </c>
      <c r="CT191" s="1" t="str">
        <f t="shared" si="103"/>
        <v>-334.866220034423+655.074355225552i</v>
      </c>
      <c r="CU191" s="1">
        <f t="shared" si="113"/>
        <v>-0.37405689389553765</v>
      </c>
    </row>
    <row r="192" spans="34:99">
      <c r="AH192" s="1">
        <f t="shared" si="114"/>
        <v>12</v>
      </c>
      <c r="AI192" s="1" t="str">
        <f t="shared" si="94"/>
        <v>12+151.174383330637i</v>
      </c>
      <c r="AJ192" s="1">
        <f t="shared" si="104"/>
        <v>-0.16050328450711057</v>
      </c>
      <c r="AO192" s="1">
        <f t="shared" si="115"/>
        <v>125</v>
      </c>
      <c r="AP192" s="1" t="str">
        <f t="shared" si="95"/>
        <v>-54.2480904995063+184.057698380647i</v>
      </c>
      <c r="AQ192" s="1">
        <f t="shared" si="105"/>
        <v>-0.18405444866343956</v>
      </c>
      <c r="AV192" s="1">
        <f t="shared" si="116"/>
        <v>338</v>
      </c>
      <c r="AW192" s="1" t="str">
        <f t="shared" si="96"/>
        <v>-85.751909500494+184.057698380647i</v>
      </c>
      <c r="AX192" s="1">
        <f t="shared" si="106"/>
        <v>-0.19476631720409052</v>
      </c>
      <c r="BC192" s="1">
        <f t="shared" si="117"/>
        <v>645</v>
      </c>
      <c r="BD192" s="1" t="str">
        <f t="shared" si="97"/>
        <v>69.2103078278475+354.591516981305i</v>
      </c>
      <c r="BE192" s="1">
        <f t="shared" si="107"/>
        <v>-0.24966859100157959</v>
      </c>
      <c r="BJ192" s="1">
        <f t="shared" si="118"/>
        <v>1026</v>
      </c>
      <c r="BK192" s="1" t="str">
        <f t="shared" si="98"/>
        <v>-299.119046500034+449.367241824057i</v>
      </c>
      <c r="BL192" s="1">
        <f t="shared" si="108"/>
        <v>-0.33138074887769015</v>
      </c>
      <c r="BQ192" s="1">
        <f t="shared" si="119"/>
        <v>1615</v>
      </c>
      <c r="BR192" s="1" t="str">
        <f t="shared" si="99"/>
        <v>-221.584991557051+310.963781197609i</v>
      </c>
      <c r="BS192" s="1">
        <f t="shared" si="109"/>
        <v>-0.28177491491163403</v>
      </c>
      <c r="BX192" s="1">
        <f t="shared" si="120"/>
        <v>2116</v>
      </c>
      <c r="BY192" s="1" t="str">
        <f t="shared" si="100"/>
        <v>-115.94475121775+383.693975813024i</v>
      </c>
      <c r="BZ192" s="1">
        <f t="shared" si="110"/>
        <v>-0.26628580641975863</v>
      </c>
      <c r="CE192" s="1">
        <f t="shared" si="121"/>
        <v>2605</v>
      </c>
      <c r="CF192" s="1" t="str">
        <f t="shared" si="101"/>
        <v>-205.132928965065+538.358816202952i</v>
      </c>
      <c r="CG192" s="1">
        <f t="shared" si="111"/>
        <v>-0.32311339266490757</v>
      </c>
      <c r="CL192" s="1">
        <f t="shared" si="122"/>
        <v>3042</v>
      </c>
      <c r="CM192" s="1" t="str">
        <f t="shared" si="102"/>
        <v>-201.559408375333+243.390307553089i</v>
      </c>
      <c r="CN192" s="1">
        <f t="shared" si="112"/>
        <v>-0.26359427494576115</v>
      </c>
      <c r="CS192" s="1">
        <f t="shared" si="123"/>
        <v>3755</v>
      </c>
      <c r="CT192" s="1" t="str">
        <f t="shared" si="103"/>
        <v>-342.866220034423+655.074355225552i</v>
      </c>
      <c r="CU192" s="1">
        <f t="shared" si="113"/>
        <v>-0.37592571714505518</v>
      </c>
    </row>
    <row r="193" spans="34:99">
      <c r="AH193" s="1">
        <f t="shared" si="114"/>
        <v>11</v>
      </c>
      <c r="AI193" s="1" t="str">
        <f t="shared" si="94"/>
        <v>11+151.174383330637i</v>
      </c>
      <c r="AJ193" s="1">
        <f t="shared" si="104"/>
        <v>-0.1604230047415883</v>
      </c>
      <c r="AO193" s="1">
        <f t="shared" si="115"/>
        <v>123</v>
      </c>
      <c r="AP193" s="1" t="str">
        <f t="shared" si="95"/>
        <v>-56.2480904995063+184.057698380647i</v>
      </c>
      <c r="AQ193" s="1">
        <f t="shared" si="105"/>
        <v>-0.18460596518902278</v>
      </c>
      <c r="AV193" s="1">
        <f t="shared" si="116"/>
        <v>335</v>
      </c>
      <c r="AW193" s="1" t="str">
        <f t="shared" si="96"/>
        <v>-88.751909500494+184.057698380647i</v>
      </c>
      <c r="AX193" s="1">
        <f t="shared" si="106"/>
        <v>-0.19599890555172378</v>
      </c>
      <c r="BC193" s="1">
        <f t="shared" si="117"/>
        <v>641.5</v>
      </c>
      <c r="BD193" s="1" t="str">
        <f t="shared" si="97"/>
        <v>65.7103078278475+354.591516981305i</v>
      </c>
      <c r="BE193" s="1">
        <f t="shared" si="107"/>
        <v>-0.24921654856318651</v>
      </c>
      <c r="BJ193" s="1">
        <f t="shared" si="118"/>
        <v>1020</v>
      </c>
      <c r="BK193" s="1" t="str">
        <f t="shared" si="98"/>
        <v>-305.119046500034+449.367241824057i</v>
      </c>
      <c r="BL193" s="1">
        <f t="shared" si="108"/>
        <v>-0.33343577759085202</v>
      </c>
      <c r="BQ193" s="1">
        <f t="shared" si="119"/>
        <v>1610</v>
      </c>
      <c r="BR193" s="1" t="str">
        <f t="shared" si="99"/>
        <v>-226.584991557051+310.963781197609i</v>
      </c>
      <c r="BS193" s="1">
        <f t="shared" si="109"/>
        <v>-0.28393202947579921</v>
      </c>
      <c r="BX193" s="1">
        <f t="shared" si="120"/>
        <v>2111</v>
      </c>
      <c r="BY193" s="1" t="str">
        <f t="shared" si="100"/>
        <v>-120.94475121775+383.693975813024i</v>
      </c>
      <c r="BZ193" s="1">
        <f t="shared" si="110"/>
        <v>-0.26726555888183079</v>
      </c>
      <c r="CE193" s="1">
        <f t="shared" si="121"/>
        <v>2601</v>
      </c>
      <c r="CF193" s="1" t="str">
        <f t="shared" si="101"/>
        <v>-209.132928965065+538.358816202952i</v>
      </c>
      <c r="CG193" s="1">
        <f t="shared" si="111"/>
        <v>-0.32391896225851141</v>
      </c>
      <c r="CL193" s="1">
        <f t="shared" si="122"/>
        <v>3035</v>
      </c>
      <c r="CM193" s="1" t="str">
        <f t="shared" si="102"/>
        <v>-208.559408375333+243.390307553089i</v>
      </c>
      <c r="CN193" s="1">
        <f t="shared" si="112"/>
        <v>-0.26735621774442092</v>
      </c>
      <c r="CS193" s="1">
        <f t="shared" si="123"/>
        <v>3747</v>
      </c>
      <c r="CT193" s="1" t="str">
        <f t="shared" si="103"/>
        <v>-350.866220034423+655.074355225552i</v>
      </c>
      <c r="CU193" s="1">
        <f t="shared" si="113"/>
        <v>-0.37782908643981938</v>
      </c>
    </row>
    <row r="194" spans="34:99">
      <c r="AH194" s="1">
        <f t="shared" si="114"/>
        <v>10</v>
      </c>
      <c r="AI194" s="1" t="str">
        <f t="shared" si="94"/>
        <v>10+151.174383330637i</v>
      </c>
      <c r="AJ194" s="1">
        <f t="shared" si="104"/>
        <v>-0.16034967072336215</v>
      </c>
      <c r="AO194" s="1">
        <f t="shared" si="115"/>
        <v>121</v>
      </c>
      <c r="AP194" s="1" t="str">
        <f t="shared" si="95"/>
        <v>-58.2480904995063+184.057698380647i</v>
      </c>
      <c r="AQ194" s="1">
        <f t="shared" si="105"/>
        <v>-0.18517571393668369</v>
      </c>
      <c r="AV194" s="1">
        <f t="shared" si="116"/>
        <v>332</v>
      </c>
      <c r="AW194" s="1" t="str">
        <f t="shared" si="96"/>
        <v>-91.751909500494+184.057698380647i</v>
      </c>
      <c r="AX194" s="1">
        <f t="shared" si="106"/>
        <v>-0.19726577097472264</v>
      </c>
      <c r="BC194" s="1">
        <f t="shared" si="117"/>
        <v>638</v>
      </c>
      <c r="BD194" s="1" t="str">
        <f t="shared" si="97"/>
        <v>62.2103078278475+354.591516981305i</v>
      </c>
      <c r="BE194" s="1">
        <f t="shared" si="107"/>
        <v>-0.24878720061584214</v>
      </c>
      <c r="BJ194" s="1">
        <f t="shared" si="118"/>
        <v>1014</v>
      </c>
      <c r="BK194" s="1" t="str">
        <f t="shared" si="98"/>
        <v>-311.119046500034+449.367241824057i</v>
      </c>
      <c r="BL194" s="1">
        <f t="shared" si="108"/>
        <v>-0.33551865450086971</v>
      </c>
      <c r="BQ194" s="1">
        <f t="shared" si="119"/>
        <v>1605</v>
      </c>
      <c r="BR194" s="1" t="str">
        <f t="shared" si="99"/>
        <v>-231.584991557051+310.963781197609i</v>
      </c>
      <c r="BS194" s="1">
        <f t="shared" si="109"/>
        <v>-0.28612046491048176</v>
      </c>
      <c r="BX194" s="1">
        <f t="shared" si="120"/>
        <v>2106</v>
      </c>
      <c r="BY194" s="1" t="str">
        <f t="shared" si="100"/>
        <v>-125.94475121775+383.693975813024i</v>
      </c>
      <c r="BZ194" s="1">
        <f t="shared" si="110"/>
        <v>-0.2682828626756828</v>
      </c>
      <c r="CE194" s="1">
        <f t="shared" si="121"/>
        <v>2597</v>
      </c>
      <c r="CF194" s="1" t="str">
        <f t="shared" si="101"/>
        <v>-213.132928965065+538.358816202952i</v>
      </c>
      <c r="CG194" s="1">
        <f t="shared" si="111"/>
        <v>-0.32473803181550931</v>
      </c>
      <c r="CL194" s="1">
        <f t="shared" si="122"/>
        <v>3028</v>
      </c>
      <c r="CM194" s="1" t="str">
        <f t="shared" si="102"/>
        <v>-215.559408375333+243.390307553089i</v>
      </c>
      <c r="CN194" s="1">
        <f t="shared" si="112"/>
        <v>-0.27119169765249462</v>
      </c>
      <c r="CS194" s="1">
        <f t="shared" si="123"/>
        <v>3739</v>
      </c>
      <c r="CT194" s="1" t="str">
        <f t="shared" si="103"/>
        <v>-358.866220034423+655.074355225552i</v>
      </c>
      <c r="CU194" s="1">
        <f t="shared" si="113"/>
        <v>-0.37976648235139226</v>
      </c>
    </row>
    <row r="195" spans="34:99">
      <c r="AH195" s="1">
        <f t="shared" si="114"/>
        <v>9</v>
      </c>
      <c r="AI195" s="1" t="str">
        <f t="shared" ref="AI195:AI205" si="124">IMSUM(AB$7,AH195,AE$3)</f>
        <v>9+151.174383330637i</v>
      </c>
      <c r="AJ195" s="1">
        <f t="shared" si="104"/>
        <v>-0.16028329198604402</v>
      </c>
      <c r="AO195" s="1">
        <f t="shared" si="115"/>
        <v>119</v>
      </c>
      <c r="AP195" s="1" t="str">
        <f t="shared" si="95"/>
        <v>-60.2480904995063+184.057698380647i</v>
      </c>
      <c r="AQ195" s="1">
        <f t="shared" si="105"/>
        <v>-0.18576352714828631</v>
      </c>
      <c r="AV195" s="1">
        <f t="shared" si="116"/>
        <v>329</v>
      </c>
      <c r="AW195" s="1" t="str">
        <f t="shared" si="96"/>
        <v>-94.751909500494+184.057698380647i</v>
      </c>
      <c r="AX195" s="1">
        <f t="shared" si="106"/>
        <v>-0.19856625740437131</v>
      </c>
      <c r="BC195" s="1">
        <f t="shared" si="117"/>
        <v>634.5</v>
      </c>
      <c r="BD195" s="1" t="str">
        <f t="shared" si="97"/>
        <v>58.7103078278475+354.591516981305i</v>
      </c>
      <c r="BE195" s="1">
        <f t="shared" si="107"/>
        <v>-0.2483806648478796</v>
      </c>
      <c r="BJ195" s="1">
        <f t="shared" si="118"/>
        <v>1008</v>
      </c>
      <c r="BK195" s="1" t="str">
        <f t="shared" si="98"/>
        <v>-317.119046500034+449.367241824057i</v>
      </c>
      <c r="BL195" s="1">
        <f t="shared" si="108"/>
        <v>-0.33762886421056126</v>
      </c>
      <c r="BQ195" s="1">
        <f t="shared" si="119"/>
        <v>1600</v>
      </c>
      <c r="BR195" s="1" t="str">
        <f t="shared" si="99"/>
        <v>-236.584991557051+310.963781197609i</v>
      </c>
      <c r="BS195" s="1">
        <f t="shared" si="109"/>
        <v>-0.28833950806036102</v>
      </c>
      <c r="BX195" s="1">
        <f t="shared" si="120"/>
        <v>2101</v>
      </c>
      <c r="BY195" s="1" t="str">
        <f t="shared" si="100"/>
        <v>-130.94475121775+383.693975813024i</v>
      </c>
      <c r="BZ195" s="1">
        <f t="shared" si="110"/>
        <v>-0.26933729230046743</v>
      </c>
      <c r="CE195" s="1">
        <f t="shared" si="121"/>
        <v>2593</v>
      </c>
      <c r="CF195" s="1" t="str">
        <f t="shared" si="101"/>
        <v>-217.132928965065+538.358816202952i</v>
      </c>
      <c r="CG195" s="1">
        <f t="shared" si="111"/>
        <v>-0.32557049944638183</v>
      </c>
      <c r="CL195" s="1">
        <f t="shared" si="122"/>
        <v>3021</v>
      </c>
      <c r="CM195" s="1" t="str">
        <f t="shared" si="102"/>
        <v>-222.559408375333+243.390307553089i</v>
      </c>
      <c r="CN195" s="1">
        <f t="shared" si="112"/>
        <v>-0.27509763886900346</v>
      </c>
      <c r="CS195" s="1">
        <f t="shared" si="123"/>
        <v>3731</v>
      </c>
      <c r="CT195" s="1" t="str">
        <f t="shared" si="103"/>
        <v>-366.866220034423+655.074355225552i</v>
      </c>
      <c r="CU195" s="1">
        <f t="shared" si="113"/>
        <v>-0.38173738680384628</v>
      </c>
    </row>
    <row r="196" spans="34:99">
      <c r="AH196" s="1">
        <f t="shared" si="114"/>
        <v>8</v>
      </c>
      <c r="AI196" s="1" t="str">
        <f t="shared" si="124"/>
        <v>8+151.174383330637i</v>
      </c>
      <c r="AJ196" s="1">
        <f t="shared" si="104"/>
        <v>-0.16022387717409042</v>
      </c>
      <c r="AO196" s="1">
        <f t="shared" si="115"/>
        <v>117</v>
      </c>
      <c r="AP196" s="1" t="str">
        <f t="shared" ref="AP196:AP205" si="125">IMSUM(AB$9,AO196,-AL$3)</f>
        <v>-62.2480904995063+184.057698380647i</v>
      </c>
      <c r="AQ196" s="1">
        <f t="shared" si="105"/>
        <v>-0.18636923389660001</v>
      </c>
      <c r="AV196" s="1">
        <f t="shared" si="116"/>
        <v>326</v>
      </c>
      <c r="AW196" s="1" t="str">
        <f t="shared" ref="AW196:AW205" si="126">IMSUM(AB$11,AV196,-AS$3)</f>
        <v>-97.751909500494+184.057698380647i</v>
      </c>
      <c r="AX196" s="1">
        <f t="shared" si="106"/>
        <v>-0.19989970865775514</v>
      </c>
      <c r="BC196" s="1">
        <f t="shared" si="117"/>
        <v>631</v>
      </c>
      <c r="BD196" s="1" t="str">
        <f t="shared" ref="BD196:BD205" si="127">IMSUM(AB$13,BC196,-AZ$3)</f>
        <v>55.2103078278475+354.591516981305i</v>
      </c>
      <c r="BE196" s="1">
        <f t="shared" si="107"/>
        <v>-0.24799705344574038</v>
      </c>
      <c r="BJ196" s="1">
        <f t="shared" si="118"/>
        <v>1002</v>
      </c>
      <c r="BK196" s="1" t="str">
        <f t="shared" ref="BK196:BK205" si="128">IMSUM(AB$15,BJ196,-BG$3)</f>
        <v>-323.119046500034+449.367241824057i</v>
      </c>
      <c r="BL196" s="1">
        <f t="shared" si="108"/>
        <v>-0.33976589744665914</v>
      </c>
      <c r="BQ196" s="1">
        <f t="shared" si="119"/>
        <v>1595</v>
      </c>
      <c r="BR196" s="1" t="str">
        <f t="shared" ref="BR196:BR205" si="129">IMSUM(AB$17,BQ196,-BN$3)</f>
        <v>-241.584991557051+310.963781197609i</v>
      </c>
      <c r="BS196" s="1">
        <f t="shared" si="109"/>
        <v>-0.29058845773008396</v>
      </c>
      <c r="BX196" s="1">
        <f t="shared" si="120"/>
        <v>2096</v>
      </c>
      <c r="BY196" s="1" t="str">
        <f t="shared" ref="BY196:BY205" si="130">IMSUM(AB$19,BX196,-BU$3)</f>
        <v>-135.94475121775+383.693975813024i</v>
      </c>
      <c r="BZ196" s="1">
        <f t="shared" si="110"/>
        <v>-0.27042841348364555</v>
      </c>
      <c r="CE196" s="1">
        <f t="shared" si="121"/>
        <v>2589</v>
      </c>
      <c r="CF196" s="1" t="str">
        <f t="shared" ref="CF196:CF205" si="131">IMSUM(AB$21,CE196,-CB$3)</f>
        <v>-221.132928965065+538.358816202952i</v>
      </c>
      <c r="CG196" s="1">
        <f t="shared" si="111"/>
        <v>-0.32641626264280915</v>
      </c>
      <c r="CL196" s="1">
        <f t="shared" si="122"/>
        <v>3014</v>
      </c>
      <c r="CM196" s="1" t="str">
        <f t="shared" ref="CM196:CM205" si="132">IMSUM(AB$23,CL196,-CI$3)</f>
        <v>-229.559408375333+243.390307553089i</v>
      </c>
      <c r="CN196" s="1">
        <f t="shared" si="112"/>
        <v>-0.2790710828329907</v>
      </c>
      <c r="CS196" s="1">
        <f t="shared" si="123"/>
        <v>3723</v>
      </c>
      <c r="CT196" s="1" t="str">
        <f t="shared" ref="CT196:CT205" si="133">IMSUM(AB$25,CS196,-CP$3)</f>
        <v>-374.866220034423+655.074355225552i</v>
      </c>
      <c r="CU196" s="1">
        <f t="shared" si="113"/>
        <v>-0.38374128349551662</v>
      </c>
    </row>
    <row r="197" spans="34:99">
      <c r="AH197" s="1">
        <f t="shared" si="114"/>
        <v>7</v>
      </c>
      <c r="AI197" s="1" t="str">
        <f t="shared" si="124"/>
        <v>7+151.174383330637i</v>
      </c>
      <c r="AJ197" s="1">
        <f t="shared" si="104"/>
        <v>-0.16017143403720421</v>
      </c>
      <c r="AO197" s="1">
        <f t="shared" si="115"/>
        <v>115</v>
      </c>
      <c r="AP197" s="1" t="str">
        <f t="shared" si="125"/>
        <v>-64.2480904995063+184.057698380647i</v>
      </c>
      <c r="AQ197" s="1">
        <f t="shared" si="105"/>
        <v>-0.18699266029943756</v>
      </c>
      <c r="AV197" s="1">
        <f t="shared" si="116"/>
        <v>323</v>
      </c>
      <c r="AW197" s="1" t="str">
        <f t="shared" si="126"/>
        <v>-100.751909500494+184.057698380647i</v>
      </c>
      <c r="AX197" s="1">
        <f t="shared" si="106"/>
        <v>-0.20126546952689306</v>
      </c>
      <c r="BC197" s="1">
        <f t="shared" si="117"/>
        <v>627.5</v>
      </c>
      <c r="BD197" s="1" t="str">
        <f t="shared" si="127"/>
        <v>51.7103078278475+354.591516981305i</v>
      </c>
      <c r="BE197" s="1">
        <f t="shared" si="107"/>
        <v>-0.24763647294522473</v>
      </c>
      <c r="BJ197" s="1">
        <f t="shared" si="118"/>
        <v>996</v>
      </c>
      <c r="BK197" s="1" t="str">
        <f t="shared" si="128"/>
        <v>-329.119046500034+449.367241824057i</v>
      </c>
      <c r="BL197" s="1">
        <f t="shared" si="108"/>
        <v>-0.34192925127420115</v>
      </c>
      <c r="BQ197" s="1">
        <f t="shared" si="119"/>
        <v>1590</v>
      </c>
      <c r="BR197" s="1" t="str">
        <f t="shared" si="129"/>
        <v>-246.584991557051+310.963781197609i</v>
      </c>
      <c r="BS197" s="1">
        <f t="shared" si="109"/>
        <v>-0.29286662495573457</v>
      </c>
      <c r="BX197" s="1">
        <f t="shared" si="120"/>
        <v>2091</v>
      </c>
      <c r="BY197" s="1" t="str">
        <f t="shared" si="130"/>
        <v>-140.94475121775+383.693975813024i</v>
      </c>
      <c r="BZ197" s="1">
        <f t="shared" si="110"/>
        <v>-0.27155578394146129</v>
      </c>
      <c r="CE197" s="1">
        <f t="shared" si="121"/>
        <v>2585</v>
      </c>
      <c r="CF197" s="1" t="str">
        <f t="shared" si="131"/>
        <v>-225.132928965065+538.358816202952i</v>
      </c>
      <c r="CG197" s="1">
        <f t="shared" si="111"/>
        <v>-0.32727521832733925</v>
      </c>
      <c r="CL197" s="1">
        <f t="shared" si="122"/>
        <v>3007</v>
      </c>
      <c r="CM197" s="1" t="str">
        <f t="shared" si="132"/>
        <v>-236.559408375333+243.390307553089i</v>
      </c>
      <c r="CN197" s="1">
        <f t="shared" si="112"/>
        <v>-0.28310918735087781</v>
      </c>
      <c r="CS197" s="1">
        <f t="shared" si="123"/>
        <v>3715</v>
      </c>
      <c r="CT197" s="1" t="str">
        <f t="shared" si="133"/>
        <v>-382.866220034423+655.074355225552i</v>
      </c>
      <c r="CU197" s="1">
        <f t="shared" si="113"/>
        <v>-0.38577765829868943</v>
      </c>
    </row>
    <row r="198" spans="34:99">
      <c r="AH198" s="1">
        <f t="shared" si="114"/>
        <v>6</v>
      </c>
      <c r="AI198" s="1" t="str">
        <f t="shared" si="124"/>
        <v>6+151.174383330637i</v>
      </c>
      <c r="AJ198" s="1">
        <f t="shared" si="104"/>
        <v>-0.16012596942530172</v>
      </c>
      <c r="AO198" s="1">
        <f t="shared" si="115"/>
        <v>113</v>
      </c>
      <c r="AP198" s="1" t="str">
        <f t="shared" si="125"/>
        <v>-66.2480904995063+184.057698380647i</v>
      </c>
      <c r="AQ198" s="1">
        <f t="shared" si="105"/>
        <v>-0.18763362973235334</v>
      </c>
      <c r="AV198" s="1">
        <f t="shared" si="116"/>
        <v>320</v>
      </c>
      <c r="AW198" s="1" t="str">
        <f t="shared" si="126"/>
        <v>-103.751909500494+184.057698380647i</v>
      </c>
      <c r="AX198" s="1">
        <f t="shared" si="106"/>
        <v>-0.20266288680183966</v>
      </c>
      <c r="BC198" s="1">
        <f t="shared" si="117"/>
        <v>624</v>
      </c>
      <c r="BD198" s="1" t="str">
        <f t="shared" si="127"/>
        <v>48.2103078278475+354.591516981305i</v>
      </c>
      <c r="BE198" s="1">
        <f t="shared" si="107"/>
        <v>-0.24729902408869317</v>
      </c>
      <c r="BJ198" s="1">
        <f t="shared" si="118"/>
        <v>990</v>
      </c>
      <c r="BK198" s="1" t="str">
        <f t="shared" si="128"/>
        <v>-335.119046500034+449.367241824057i</v>
      </c>
      <c r="BL198" s="1">
        <f t="shared" si="108"/>
        <v>-0.34411842928811393</v>
      </c>
      <c r="BQ198" s="1">
        <f t="shared" si="119"/>
        <v>1585</v>
      </c>
      <c r="BR198" s="1" t="str">
        <f t="shared" si="129"/>
        <v>-251.584991557051+310.963781197609i</v>
      </c>
      <c r="BS198" s="1">
        <f t="shared" si="109"/>
        <v>-0.29517333322902706</v>
      </c>
      <c r="BX198" s="1">
        <f t="shared" si="120"/>
        <v>2086</v>
      </c>
      <c r="BY198" s="1" t="str">
        <f t="shared" si="130"/>
        <v>-145.94475121775+383.693975813024i</v>
      </c>
      <c r="BZ198" s="1">
        <f t="shared" si="110"/>
        <v>-0.27271895413059893</v>
      </c>
      <c r="CE198" s="1">
        <f t="shared" si="121"/>
        <v>2581</v>
      </c>
      <c r="CF198" s="1" t="str">
        <f t="shared" si="131"/>
        <v>-229.132928965065+538.358816202952i</v>
      </c>
      <c r="CG198" s="1">
        <f t="shared" si="111"/>
        <v>-0.32814726290233226</v>
      </c>
      <c r="CL198" s="1">
        <f t="shared" si="122"/>
        <v>3000</v>
      </c>
      <c r="CM198" s="1" t="str">
        <f t="shared" si="132"/>
        <v>-243.559408375333+243.390307553089i</v>
      </c>
      <c r="CN198" s="1">
        <f t="shared" si="112"/>
        <v>-0.28720922509207392</v>
      </c>
      <c r="CS198" s="1">
        <f t="shared" si="123"/>
        <v>3707</v>
      </c>
      <c r="CT198" s="1" t="str">
        <f t="shared" si="133"/>
        <v>-390.866220034423+655.074355225552i</v>
      </c>
      <c r="CU198" s="1">
        <f t="shared" si="113"/>
        <v>-0.3878459996373968</v>
      </c>
    </row>
    <row r="199" spans="34:99">
      <c r="AH199" s="1">
        <f t="shared" si="114"/>
        <v>5</v>
      </c>
      <c r="AI199" s="1" t="str">
        <f t="shared" si="124"/>
        <v>5+151.174383330637i</v>
      </c>
      <c r="AJ199" s="1">
        <f t="shared" si="104"/>
        <v>-0.16008748928405583</v>
      </c>
      <c r="AO199" s="1">
        <f t="shared" si="115"/>
        <v>111</v>
      </c>
      <c r="AP199" s="1" t="str">
        <f t="shared" si="125"/>
        <v>-68.2480904995063+184.057698380647i</v>
      </c>
      <c r="AQ199" s="1">
        <f t="shared" si="105"/>
        <v>-0.18829196303941595</v>
      </c>
      <c r="AV199" s="1">
        <f t="shared" si="116"/>
        <v>317</v>
      </c>
      <c r="AW199" s="1" t="str">
        <f t="shared" si="126"/>
        <v>-106.751909500494+184.057698380647i</v>
      </c>
      <c r="AX199" s="1">
        <f t="shared" si="106"/>
        <v>-0.20409131022750285</v>
      </c>
      <c r="BC199" s="1">
        <f t="shared" si="117"/>
        <v>620.5</v>
      </c>
      <c r="BD199" s="1" t="str">
        <f t="shared" si="127"/>
        <v>44.7103078278475+354.591516981305i</v>
      </c>
      <c r="BE199" s="1">
        <f t="shared" si="107"/>
        <v>-0.24698480168863862</v>
      </c>
      <c r="BJ199" s="1">
        <f t="shared" si="118"/>
        <v>984</v>
      </c>
      <c r="BK199" s="1" t="str">
        <f t="shared" si="128"/>
        <v>-341.119046500034+449.367241824057i</v>
      </c>
      <c r="BL199" s="1">
        <f t="shared" si="108"/>
        <v>-0.34633294178302382</v>
      </c>
      <c r="BQ199" s="1">
        <f t="shared" si="119"/>
        <v>1580</v>
      </c>
      <c r="BR199" s="1" t="str">
        <f t="shared" si="129"/>
        <v>-256.584991557051+310.963781197609i</v>
      </c>
      <c r="BS199" s="1">
        <f t="shared" si="109"/>
        <v>-0.29750791867723797</v>
      </c>
      <c r="BX199" s="1">
        <f t="shared" si="120"/>
        <v>2081</v>
      </c>
      <c r="BY199" s="1" t="str">
        <f t="shared" si="130"/>
        <v>-150.94475121775+383.693975813024i</v>
      </c>
      <c r="BZ199" s="1">
        <f t="shared" si="110"/>
        <v>-0.27391746798873551</v>
      </c>
      <c r="CE199" s="1">
        <f t="shared" si="121"/>
        <v>2577</v>
      </c>
      <c r="CF199" s="1" t="str">
        <f t="shared" si="131"/>
        <v>-233.132928965065+538.358816202952i</v>
      </c>
      <c r="CG199" s="1">
        <f t="shared" si="111"/>
        <v>-0.32903229229811709</v>
      </c>
      <c r="CL199" s="1">
        <f t="shared" si="122"/>
        <v>2993</v>
      </c>
      <c r="CM199" s="1" t="str">
        <f t="shared" si="132"/>
        <v>-250.559408375333+243.390307553089i</v>
      </c>
      <c r="CN199" s="1">
        <f t="shared" si="112"/>
        <v>-0.29136858155972117</v>
      </c>
      <c r="CS199" s="1">
        <f t="shared" si="123"/>
        <v>3699</v>
      </c>
      <c r="CT199" s="1" t="str">
        <f t="shared" si="133"/>
        <v>-398.866220034423+655.074355225552i</v>
      </c>
      <c r="CU199" s="1">
        <f t="shared" si="113"/>
        <v>-0.3899457988435322</v>
      </c>
    </row>
    <row r="200" spans="34:99">
      <c r="AH200" s="1">
        <f t="shared" si="114"/>
        <v>4</v>
      </c>
      <c r="AI200" s="1" t="str">
        <f t="shared" si="124"/>
        <v>4+151.174383330637i</v>
      </c>
      <c r="AJ200" s="1">
        <f t="shared" si="104"/>
        <v>-0.16005599865101758</v>
      </c>
      <c r="AO200" s="1">
        <f t="shared" si="115"/>
        <v>109</v>
      </c>
      <c r="AP200" s="1" t="str">
        <f t="shared" si="125"/>
        <v>-70.2480904995063+184.057698380647i</v>
      </c>
      <c r="AQ200" s="1">
        <f t="shared" si="105"/>
        <v>-0.18896747874160111</v>
      </c>
      <c r="AV200" s="1">
        <f t="shared" si="116"/>
        <v>314</v>
      </c>
      <c r="AW200" s="1" t="str">
        <f t="shared" si="126"/>
        <v>-109.751909500494+184.057698380647i</v>
      </c>
      <c r="AX200" s="1">
        <f t="shared" si="106"/>
        <v>-0.20555009339441188</v>
      </c>
      <c r="BC200" s="1">
        <f t="shared" si="117"/>
        <v>617</v>
      </c>
      <c r="BD200" s="1" t="str">
        <f t="shared" si="127"/>
        <v>41.2103078278475+354.591516981305i</v>
      </c>
      <c r="BE200" s="1">
        <f t="shared" si="107"/>
        <v>-0.24669389449805892</v>
      </c>
      <c r="BJ200" s="1">
        <f t="shared" si="118"/>
        <v>978</v>
      </c>
      <c r="BK200" s="1" t="str">
        <f t="shared" si="128"/>
        <v>-347.119046500034+449.367241824057i</v>
      </c>
      <c r="BL200" s="1">
        <f t="shared" si="108"/>
        <v>-0.34857230590227378</v>
      </c>
      <c r="BQ200" s="1">
        <f t="shared" si="119"/>
        <v>1575</v>
      </c>
      <c r="BR200" s="1" t="str">
        <f t="shared" si="129"/>
        <v>-261.584991557051+310.963781197609i</v>
      </c>
      <c r="BS200" s="1">
        <f t="shared" si="109"/>
        <v>-0.29986973020187718</v>
      </c>
      <c r="BX200" s="1">
        <f t="shared" si="120"/>
        <v>2076</v>
      </c>
      <c r="BY200" s="1" t="str">
        <f t="shared" si="130"/>
        <v>-155.94475121775+383.693975813024i</v>
      </c>
      <c r="BZ200" s="1">
        <f t="shared" si="110"/>
        <v>-0.27515086366187907</v>
      </c>
      <c r="CE200" s="1">
        <f t="shared" si="121"/>
        <v>2573</v>
      </c>
      <c r="CF200" s="1" t="str">
        <f t="shared" si="131"/>
        <v>-237.132928965065+538.358816202952i</v>
      </c>
      <c r="CG200" s="1">
        <f t="shared" si="111"/>
        <v>-0.32993020202035317</v>
      </c>
      <c r="CL200" s="1">
        <f t="shared" si="122"/>
        <v>2986</v>
      </c>
      <c r="CM200" s="1" t="str">
        <f t="shared" si="132"/>
        <v>-257.559408375333+243.390307553089i</v>
      </c>
      <c r="CN200" s="1">
        <f t="shared" si="112"/>
        <v>-0.29558475263260275</v>
      </c>
      <c r="CS200" s="1">
        <f t="shared" si="123"/>
        <v>3691</v>
      </c>
      <c r="CT200" s="1" t="str">
        <f t="shared" si="133"/>
        <v>-406.866220034423+655.074355225552i</v>
      </c>
      <c r="CU200" s="1">
        <f t="shared" si="113"/>
        <v>-0.3920765504915934</v>
      </c>
    </row>
    <row r="201" spans="34:99">
      <c r="AH201" s="1">
        <f t="shared" si="114"/>
        <v>3</v>
      </c>
      <c r="AI201" s="1" t="str">
        <f t="shared" si="124"/>
        <v>3+151.174383330637i</v>
      </c>
      <c r="AJ201" s="1">
        <f t="shared" si="104"/>
        <v>-0.16003150165232538</v>
      </c>
      <c r="AO201" s="1">
        <f t="shared" si="115"/>
        <v>107</v>
      </c>
      <c r="AP201" s="1" t="str">
        <f t="shared" si="125"/>
        <v>-72.2480904995063+184.057698380647i</v>
      </c>
      <c r="AQ201" s="1">
        <f t="shared" si="105"/>
        <v>-0.18965999324238086</v>
      </c>
      <c r="AV201" s="1">
        <f t="shared" si="116"/>
        <v>311</v>
      </c>
      <c r="AW201" s="1" t="str">
        <f t="shared" si="126"/>
        <v>-112.751909500494+184.057698380647i</v>
      </c>
      <c r="AX201" s="1">
        <f t="shared" si="106"/>
        <v>-0.20703859456408885</v>
      </c>
      <c r="BC201" s="1">
        <f t="shared" si="117"/>
        <v>613.5</v>
      </c>
      <c r="BD201" s="1" t="str">
        <f t="shared" si="127"/>
        <v>37.7103078278475+354.591516981305i</v>
      </c>
      <c r="BE201" s="1">
        <f t="shared" si="107"/>
        <v>-0.24642638508802156</v>
      </c>
      <c r="BJ201" s="1">
        <f t="shared" si="118"/>
        <v>972</v>
      </c>
      <c r="BK201" s="1" t="str">
        <f t="shared" si="128"/>
        <v>-353.119046500034+449.367241824057i</v>
      </c>
      <c r="BL201" s="1">
        <f t="shared" si="108"/>
        <v>-0.3508360457671858</v>
      </c>
      <c r="BQ201" s="1">
        <f t="shared" si="119"/>
        <v>1570</v>
      </c>
      <c r="BR201" s="1" t="str">
        <f t="shared" si="129"/>
        <v>-266.584991557051+310.963781197609i</v>
      </c>
      <c r="BS201" s="1">
        <f t="shared" si="109"/>
        <v>-0.30225812957898718</v>
      </c>
      <c r="BX201" s="1">
        <f t="shared" si="120"/>
        <v>2071</v>
      </c>
      <c r="BY201" s="1" t="str">
        <f t="shared" si="130"/>
        <v>-160.94475121775+383.693975813024i</v>
      </c>
      <c r="BZ201" s="1">
        <f t="shared" si="110"/>
        <v>-0.2764186742165628</v>
      </c>
      <c r="CE201" s="1">
        <f t="shared" si="121"/>
        <v>2569</v>
      </c>
      <c r="CF201" s="1" t="str">
        <f t="shared" si="131"/>
        <v>-241.132928965065+538.358816202952i</v>
      </c>
      <c r="CG201" s="1">
        <f t="shared" si="111"/>
        <v>-0.33084088719655708</v>
      </c>
      <c r="CL201" s="1">
        <f t="shared" si="122"/>
        <v>2979</v>
      </c>
      <c r="CM201" s="1" t="str">
        <f t="shared" si="132"/>
        <v>-264.559408375333+243.390307553089i</v>
      </c>
      <c r="CN201" s="1">
        <f t="shared" si="112"/>
        <v>-0.29985534176373968</v>
      </c>
      <c r="CS201" s="1">
        <f t="shared" si="123"/>
        <v>3683</v>
      </c>
      <c r="CT201" s="1" t="str">
        <f t="shared" si="133"/>
        <v>-414.866220034423+655.074355225552i</v>
      </c>
      <c r="CU201" s="1">
        <f t="shared" si="113"/>
        <v>-0.39423775271240996</v>
      </c>
    </row>
    <row r="202" spans="34:99">
      <c r="AH202" s="1">
        <f t="shared" si="114"/>
        <v>2</v>
      </c>
      <c r="AI202" s="1" t="str">
        <f t="shared" si="124"/>
        <v>2+151.174383330637i</v>
      </c>
      <c r="AJ202" s="1">
        <f t="shared" si="104"/>
        <v>-0.16001400150000519</v>
      </c>
      <c r="AO202" s="1">
        <f t="shared" si="115"/>
        <v>105</v>
      </c>
      <c r="AP202" s="1" t="str">
        <f t="shared" si="125"/>
        <v>-74.2480904995063+184.057698380647i</v>
      </c>
      <c r="AQ202" s="1">
        <f t="shared" si="105"/>
        <v>-0.19036932103010787</v>
      </c>
      <c r="AV202" s="1">
        <f t="shared" si="116"/>
        <v>308</v>
      </c>
      <c r="AW202" s="1" t="str">
        <f t="shared" si="126"/>
        <v>-115.751909500494+184.057698380647i</v>
      </c>
      <c r="AX202" s="1">
        <f t="shared" si="106"/>
        <v>-0.20855617743007285</v>
      </c>
      <c r="BC202" s="1">
        <f t="shared" si="117"/>
        <v>610</v>
      </c>
      <c r="BD202" s="1" t="str">
        <f t="shared" si="127"/>
        <v>34.2103078278475+354.591516981305i</v>
      </c>
      <c r="BE202" s="1">
        <f t="shared" si="107"/>
        <v>-0.24618234973281006</v>
      </c>
      <c r="BJ202" s="1">
        <f t="shared" si="118"/>
        <v>966</v>
      </c>
      <c r="BK202" s="1" t="str">
        <f t="shared" si="128"/>
        <v>-359.119046500034+449.367241824057i</v>
      </c>
      <c r="BL202" s="1">
        <f t="shared" si="108"/>
        <v>-0.3531236925875455</v>
      </c>
      <c r="BQ202" s="1">
        <f t="shared" si="119"/>
        <v>1565</v>
      </c>
      <c r="BR202" s="1" t="str">
        <f t="shared" si="129"/>
        <v>-271.584991557051+310.963781197609i</v>
      </c>
      <c r="BS202" s="1">
        <f t="shared" si="109"/>
        <v>-0.30467249152390824</v>
      </c>
      <c r="BX202" s="1">
        <f t="shared" si="120"/>
        <v>2066</v>
      </c>
      <c r="BY202" s="1" t="str">
        <f t="shared" si="130"/>
        <v>-165.94475121775+383.693975813024i</v>
      </c>
      <c r="BZ202" s="1">
        <f t="shared" si="110"/>
        <v>-0.27772042833513749</v>
      </c>
      <c r="CE202" s="1">
        <f t="shared" si="121"/>
        <v>2565</v>
      </c>
      <c r="CF202" s="1" t="str">
        <f t="shared" si="131"/>
        <v>-245.132928965065+538.358816202952i</v>
      </c>
      <c r="CG202" s="1">
        <f t="shared" si="111"/>
        <v>-0.33176424262176657</v>
      </c>
      <c r="CL202" s="1">
        <f t="shared" si="122"/>
        <v>2972</v>
      </c>
      <c r="CM202" s="1" t="str">
        <f t="shared" si="132"/>
        <v>-271.559408375333+243.390307553089i</v>
      </c>
      <c r="CN202" s="1">
        <f t="shared" si="112"/>
        <v>-0.30417805691114552</v>
      </c>
      <c r="CS202" s="1">
        <f t="shared" si="123"/>
        <v>3675</v>
      </c>
      <c r="CT202" s="1" t="str">
        <f t="shared" si="133"/>
        <v>-422.866220034423+655.074355225552i</v>
      </c>
      <c r="CU202" s="1">
        <f t="shared" si="113"/>
        <v>-0.39642890748626319</v>
      </c>
    </row>
    <row r="203" spans="34:99">
      <c r="AH203" s="1">
        <f t="shared" si="114"/>
        <v>1</v>
      </c>
      <c r="AI203" s="1" t="str">
        <f t="shared" si="124"/>
        <v>1+151.174383330637i</v>
      </c>
      <c r="AJ203" s="1">
        <f t="shared" si="104"/>
        <v>-0.16000350048986728</v>
      </c>
      <c r="AO203" s="1">
        <f t="shared" si="115"/>
        <v>103</v>
      </c>
      <c r="AP203" s="1" t="str">
        <f t="shared" si="125"/>
        <v>-76.2480904995063+184.057698380647i</v>
      </c>
      <c r="AQ203" s="1">
        <f t="shared" si="105"/>
        <v>-0.19109527487682784</v>
      </c>
      <c r="AV203" s="1">
        <f t="shared" si="116"/>
        <v>305</v>
      </c>
      <c r="AW203" s="1" t="str">
        <f t="shared" si="126"/>
        <v>-118.751909500494+184.057698380647i</v>
      </c>
      <c r="AX203" s="1">
        <f t="shared" si="106"/>
        <v>-0.21010221181597277</v>
      </c>
      <c r="BC203" s="1">
        <f t="shared" si="117"/>
        <v>606.5</v>
      </c>
      <c r="BD203" s="1" t="str">
        <f t="shared" si="127"/>
        <v>30.7103078278475+354.591516981305i</v>
      </c>
      <c r="BE203" s="1">
        <f t="shared" si="107"/>
        <v>-0.24596185830301523</v>
      </c>
      <c r="BJ203" s="1">
        <f t="shared" si="118"/>
        <v>960</v>
      </c>
      <c r="BK203" s="1" t="str">
        <f t="shared" si="128"/>
        <v>-365.119046500034+449.367241824057i</v>
      </c>
      <c r="BL203" s="1">
        <f t="shared" si="108"/>
        <v>-0.35543478475432333</v>
      </c>
      <c r="BQ203" s="1">
        <f t="shared" si="119"/>
        <v>1560</v>
      </c>
      <c r="BR203" s="1" t="str">
        <f t="shared" si="129"/>
        <v>-276.584991557051+310.963781197609i</v>
      </c>
      <c r="BS203" s="1">
        <f t="shared" si="109"/>
        <v>-0.30711220372323378</v>
      </c>
      <c r="BX203" s="1">
        <f t="shared" si="120"/>
        <v>2061</v>
      </c>
      <c r="BY203" s="1" t="str">
        <f t="shared" si="130"/>
        <v>-170.94475121775+383.693975813024i</v>
      </c>
      <c r="BZ203" s="1">
        <f t="shared" si="110"/>
        <v>-0.27905565099260871</v>
      </c>
      <c r="CE203" s="1">
        <f t="shared" si="121"/>
        <v>2561</v>
      </c>
      <c r="CF203" s="1" t="str">
        <f t="shared" si="131"/>
        <v>-249.132928965065+538.358816202952i</v>
      </c>
      <c r="CG203" s="1">
        <f t="shared" si="111"/>
        <v>-0.33270016280332787</v>
      </c>
      <c r="CL203" s="1">
        <f t="shared" si="122"/>
        <v>2965</v>
      </c>
      <c r="CM203" s="1" t="str">
        <f t="shared" si="132"/>
        <v>-278.559408375333+243.390307553089i</v>
      </c>
      <c r="CN203" s="1">
        <f t="shared" si="112"/>
        <v>-0.30855070726681216</v>
      </c>
      <c r="CS203" s="1">
        <f t="shared" si="123"/>
        <v>3667</v>
      </c>
      <c r="CT203" s="1" t="str">
        <f t="shared" si="133"/>
        <v>-430.866220034423+655.074355225552i</v>
      </c>
      <c r="CU203" s="1">
        <f t="shared" si="113"/>
        <v>-0.39864952091586986</v>
      </c>
    </row>
    <row r="204" spans="34:99">
      <c r="AH204" s="1">
        <f t="shared" si="114"/>
        <v>0</v>
      </c>
      <c r="AI204" s="1" t="str">
        <f t="shared" si="124"/>
        <v>151.174383330637i</v>
      </c>
      <c r="AJ204" s="1">
        <f t="shared" si="104"/>
        <v>-0.16000000000000011</v>
      </c>
      <c r="AO204" s="1">
        <f t="shared" si="115"/>
        <v>101</v>
      </c>
      <c r="AP204" s="1" t="str">
        <f t="shared" si="125"/>
        <v>-78.2480904995063+184.057698380647i</v>
      </c>
      <c r="AQ204" s="1">
        <f t="shared" si="105"/>
        <v>-0.19183766603318098</v>
      </c>
      <c r="AV204" s="1">
        <f t="shared" si="116"/>
        <v>302</v>
      </c>
      <c r="AW204" s="1" t="str">
        <f t="shared" si="126"/>
        <v>-121.751909500494+184.057698380647i</v>
      </c>
      <c r="AX204" s="1">
        <f t="shared" si="106"/>
        <v>-0.21167607431222071</v>
      </c>
      <c r="BC204" s="1">
        <f t="shared" si="117"/>
        <v>603</v>
      </c>
      <c r="BD204" s="1" t="str">
        <f t="shared" si="127"/>
        <v>27.2103078278475+354.591516981305i</v>
      </c>
      <c r="BE204" s="1">
        <f t="shared" si="107"/>
        <v>-0.2457649741669154</v>
      </c>
      <c r="BJ204" s="1">
        <f t="shared" si="118"/>
        <v>954</v>
      </c>
      <c r="BK204" s="1" t="str">
        <f t="shared" si="128"/>
        <v>-371.119046500034+449.367241824057i</v>
      </c>
      <c r="BL204" s="1">
        <f t="shared" si="108"/>
        <v>-0.35776886791561746</v>
      </c>
      <c r="BQ204" s="1">
        <f t="shared" si="119"/>
        <v>1555</v>
      </c>
      <c r="BR204" s="1" t="str">
        <f t="shared" si="129"/>
        <v>-281.584991557051+310.963781197609i</v>
      </c>
      <c r="BS204" s="1">
        <f t="shared" si="109"/>
        <v>-0.30957666683658874</v>
      </c>
      <c r="BX204" s="1">
        <f t="shared" si="120"/>
        <v>2056</v>
      </c>
      <c r="BY204" s="1" t="str">
        <f t="shared" si="130"/>
        <v>-175.94475121775+383.693975813024i</v>
      </c>
      <c r="BZ204" s="1">
        <f t="shared" si="110"/>
        <v>-0.28042386411361381</v>
      </c>
      <c r="CE204" s="1">
        <f t="shared" si="121"/>
        <v>2557</v>
      </c>
      <c r="CF204" s="1" t="str">
        <f t="shared" si="131"/>
        <v>-253.132928965065+538.358816202952i</v>
      </c>
      <c r="CG204" s="1">
        <f t="shared" si="111"/>
        <v>-0.33364854200476179</v>
      </c>
      <c r="CL204" s="1">
        <f t="shared" si="122"/>
        <v>2958</v>
      </c>
      <c r="CM204" s="1" t="str">
        <f t="shared" si="132"/>
        <v>-285.559408375333+243.390307553089i</v>
      </c>
      <c r="CN204" s="1">
        <f t="shared" si="112"/>
        <v>-0.31297119984126148</v>
      </c>
      <c r="CS204" s="1">
        <f t="shared" si="123"/>
        <v>3659</v>
      </c>
      <c r="CT204" s="1" t="str">
        <f t="shared" si="133"/>
        <v>-438.866220034423+655.074355225552i</v>
      </c>
      <c r="CU204" s="1">
        <f t="shared" si="113"/>
        <v>-0.40089910347970137</v>
      </c>
    </row>
    <row r="205" spans="34:99">
      <c r="AH205" s="1">
        <f>AH204-AG$3+AG$3</f>
        <v>0</v>
      </c>
      <c r="AI205" s="1" t="str">
        <f t="shared" si="124"/>
        <v>151.174383330637i</v>
      </c>
      <c r="AJ205" s="1">
        <f t="shared" si="104"/>
        <v>-0.16000000000000011</v>
      </c>
      <c r="AO205" s="1">
        <f>AO204-AN$3+AN$3</f>
        <v>101</v>
      </c>
      <c r="AP205" s="1" t="str">
        <f t="shared" si="125"/>
        <v>-78.2480904995063+184.057698380647i</v>
      </c>
      <c r="AQ205" s="1">
        <f t="shared" si="105"/>
        <v>-0.19183766603318098</v>
      </c>
      <c r="AV205" s="1">
        <f>AV204-AU$3+AU$3</f>
        <v>302</v>
      </c>
      <c r="AW205" s="1" t="str">
        <f t="shared" si="126"/>
        <v>-121.751909500494+184.057698380647i</v>
      </c>
      <c r="AX205" s="1">
        <f t="shared" si="106"/>
        <v>-0.21167607431222071</v>
      </c>
      <c r="BC205" s="1">
        <f>BC204-BB$3+BB$3</f>
        <v>603</v>
      </c>
      <c r="BD205" s="1" t="str">
        <f t="shared" si="127"/>
        <v>27.2103078278475+354.591516981305i</v>
      </c>
      <c r="BE205" s="1">
        <f t="shared" si="107"/>
        <v>-0.2457649741669154</v>
      </c>
      <c r="BJ205" s="1">
        <f>BJ204-BI$3+BI$3</f>
        <v>954</v>
      </c>
      <c r="BK205" s="1" t="str">
        <f t="shared" si="128"/>
        <v>-371.119046500034+449.367241824057i</v>
      </c>
      <c r="BL205" s="1">
        <f t="shared" si="108"/>
        <v>-0.35776886791561746</v>
      </c>
      <c r="BQ205" s="1">
        <f>BQ204-BP$3+BP$3</f>
        <v>1555</v>
      </c>
      <c r="BR205" s="1" t="str">
        <f t="shared" si="129"/>
        <v>-281.584991557051+310.963781197609i</v>
      </c>
      <c r="BS205" s="1">
        <f t="shared" si="109"/>
        <v>-0.30957666683658874</v>
      </c>
      <c r="BX205" s="1">
        <f>BX204-BW$3+BW$3</f>
        <v>2056</v>
      </c>
      <c r="BY205" s="1" t="str">
        <f t="shared" si="130"/>
        <v>-175.94475121775+383.693975813024i</v>
      </c>
      <c r="BZ205" s="1">
        <f t="shared" si="110"/>
        <v>-0.28042386411361381</v>
      </c>
      <c r="CE205" s="1">
        <f>CE204-CD$3+CD$3</f>
        <v>2557</v>
      </c>
      <c r="CF205" s="1" t="str">
        <f t="shared" si="131"/>
        <v>-253.132928965065+538.358816202952i</v>
      </c>
      <c r="CG205" s="1">
        <f t="shared" si="111"/>
        <v>-0.33364854200476179</v>
      </c>
      <c r="CL205" s="1">
        <f>CL204-CK$3+CK$3</f>
        <v>2958</v>
      </c>
      <c r="CM205" s="1" t="str">
        <f t="shared" si="132"/>
        <v>-285.559408375333+243.390307553089i</v>
      </c>
      <c r="CN205" s="1">
        <f t="shared" si="112"/>
        <v>-0.31297119984126148</v>
      </c>
      <c r="CS205" s="1">
        <f t="shared" si="123"/>
        <v>3651</v>
      </c>
      <c r="CT205" s="1" t="str">
        <f t="shared" si="133"/>
        <v>-446.866220034423+655.074355225552i</v>
      </c>
      <c r="CU205" s="1">
        <f t="shared" si="113"/>
        <v>-0.40317717026622724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recurrence relation</vt:lpstr>
      <vt:lpstr>q-parameter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2026-10-28T14:38:29Z</dcterms:modified>
</cp:coreProperties>
</file>